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45" windowWidth="10380" windowHeight="7815"/>
  </bookViews>
  <sheets>
    <sheet name="Comparison Chart" sheetId="1" r:id="rId1"/>
  </sheets>
  <definedNames>
    <definedName name="_xlnm._FilterDatabase" localSheetId="0" hidden="1">'Comparison Chart'!$A$1:$I$112</definedName>
  </definedNames>
  <calcPr calcId="125725" concurrentCalc="0"/>
</workbook>
</file>

<file path=xl/calcChain.xml><?xml version="1.0" encoding="utf-8"?>
<calcChain xmlns="http://schemas.openxmlformats.org/spreadsheetml/2006/main">
  <c r="C29" i="1"/>
  <c r="G16"/>
  <c r="G29"/>
  <c r="E29"/>
  <c r="E10"/>
  <c r="G17"/>
  <c r="F17"/>
  <c r="E17"/>
  <c r="F15"/>
  <c r="G10"/>
  <c r="G8"/>
  <c r="F8"/>
  <c r="E8"/>
  <c r="G18"/>
  <c r="E18"/>
  <c r="F16"/>
  <c r="E16"/>
  <c r="G15"/>
  <c r="E15"/>
  <c r="G14"/>
  <c r="E14"/>
  <c r="G13"/>
  <c r="F13"/>
  <c r="E13"/>
  <c r="G12"/>
  <c r="F12"/>
  <c r="E12"/>
  <c r="G9"/>
  <c r="F9"/>
  <c r="E9"/>
  <c r="G20"/>
  <c r="F20"/>
  <c r="E20"/>
  <c r="C22"/>
  <c r="E22"/>
  <c r="G22"/>
</calcChain>
</file>

<file path=xl/sharedStrings.xml><?xml version="1.0" encoding="utf-8"?>
<sst xmlns="http://schemas.openxmlformats.org/spreadsheetml/2006/main" count="604" uniqueCount="331">
  <si>
    <t>IEC 62087 v2 (Base)</t>
  </si>
  <si>
    <t>ENERGY STAR 3.0</t>
  </si>
  <si>
    <t>Covers (product that are eligible for ENERGY STAR qualification): 
TV, TV Combinations Units or Component Television Units marketed to consumers</t>
  </si>
  <si>
    <t xml:space="preserve">Scope </t>
  </si>
  <si>
    <t>BS EN 62087</t>
  </si>
  <si>
    <t>EN 62087</t>
  </si>
  <si>
    <t>Same as IEC 62087</t>
  </si>
  <si>
    <t>On Mode</t>
  </si>
  <si>
    <t>Standby</t>
  </si>
  <si>
    <t>Television (TV)</t>
  </si>
  <si>
    <t>Rear-Projection TV</t>
  </si>
  <si>
    <t>Direct-View TV</t>
  </si>
  <si>
    <t>TV Combination Unit</t>
  </si>
  <si>
    <t>Component Television Unit</t>
  </si>
  <si>
    <t>Analog</t>
  </si>
  <si>
    <t>Digital</t>
  </si>
  <si>
    <t>Native Vertical Resolution</t>
  </si>
  <si>
    <t>External Power Supply (EPS)</t>
  </si>
  <si>
    <t>Point of Deployment (POD) Module</t>
  </si>
  <si>
    <t>Download Acquisition Mode</t>
  </si>
  <si>
    <t>On Mode/ Active Power</t>
  </si>
  <si>
    <t>Disconnected</t>
  </si>
  <si>
    <t>Off Mode</t>
  </si>
  <si>
    <t>Modes</t>
  </si>
  <si>
    <t>Disconnected: the appliance is disconnected from all external power sources</t>
  </si>
  <si>
    <t>Off: The appliance is connected to a power source, produces neither sound nor picture and cannot be switched into any other mode with the remote control unit, an external or internal signal</t>
  </si>
  <si>
    <t>Standby-active, high: and is exchanging/receiving data with/from an external source</t>
  </si>
  <si>
    <t>on(play): the appliance is connected to a power source and produces sounds and picture. This mode is maintained for backward compatibility</t>
  </si>
  <si>
    <t>on(average): The appliance is connected to a power source and produces sound and picture</t>
  </si>
  <si>
    <t>Standby: The lowest power consumption state which cannot be switched off (influenced) by the user and that may persist for an indefinite time when the appliance is connected to the main electricity supply and used in accordance with the manufacturer’s instructions. For purposes of this specification, Standby is defined as the time when the product is connected to a power source, produces neither sound nor picture, neither transmits nor receives program information and/or data (excluding data transmitted to change the unit’s condition from Standby to On Mode), and is waiting to be switched to On Mode by a direct or indirect signal from the consumer, e.g., with the remote control.</t>
  </si>
  <si>
    <t>Disconnected: The product is disconnected from all external power sources.</t>
  </si>
  <si>
    <t>On Mode Power: The product is connected to a power source and produces sound and a picture. The power requirement in this mode is typically greater than the power requirement in Standby and Download Acquisition Modes.</t>
  </si>
  <si>
    <t xml:space="preserve">On Mode Power: The product is connected to a power source and produces sound and a picture. </t>
  </si>
  <si>
    <t>Sleep: The lowest power consumption state which cannot be switched off (influenced) by the user and that may persist for an indefinite time when the appliance is connected to the main electricity supply and used in accordance with the manufacturer’s instructions. For purposes of this specification, Standby is defined as the time when the product is connected to a power source, produces neither sound nor picture, neither transmits nor receives program information and/or data (excluding data transmitted to change the unit’s condition from Standby to On Mode), and is waiting to be switched to On Mode by a direct or indirect signal from the consumer, e.g., with the remote control.</t>
  </si>
  <si>
    <t>Sleep Mode: The mode, also sometimes referred to commonly as "Standby," where the product is connected to a mains power source, is not providing a principal function, and offers one of more of the following user oriented or protective functions which may persist for an indefinite time: 
1. to facilitate the activation of other modes (including activation or deactivation of On mode)
2. continuous function: information of status displays including clocks
3. Continuous function: sensor-based functions. 
For the purpose of this specification, Sleep Mode is defined as the time when the product is connected to a power source, produces neither sound nor picture, neither transmits nor receives program information and/or data (excluding data transmitted to change the unit’s condition from Standby to On Mode), and is waiting to be switched to On Mode by a direct or indirect signal from the consumer, e.g., with the remote control.</t>
  </si>
  <si>
    <t xml:space="preserve">Test conditions </t>
  </si>
  <si>
    <t xml:space="preserve">if an appliance switches to a lower power consuming mode after a certain amount of time, then the power consumption before and after the switch shall be measured. </t>
  </si>
  <si>
    <t xml:space="preserve">Results should be given in Watts. </t>
  </si>
  <si>
    <t>standby testing shall be IEC 62301:2005, Edition 1.0</t>
  </si>
  <si>
    <t xml:space="preserve">ABC:  
for TVs with ABC: 
Pa1_broadcast = 0.55 * Po_broadcast + 0.45 * Pabc_broadcast
Where:
Po_broadcast = on mode power test with 300 lux entering the light
sensor
Pabc_broadcast = on mode power test with 0 lux entering the light
sensor.
</t>
  </si>
  <si>
    <t xml:space="preserve">TV should be tested at the input voltage and frequency of the country or region which the power measurement is reported. </t>
  </si>
  <si>
    <t>Ambient temperature: 23 deg C ± 5 deg C.  
Relative Humidity 10-80%</t>
  </si>
  <si>
    <r>
      <t>Supply Voltage specifically mentioned for each Country.  America 115V AC (</t>
    </r>
    <r>
      <rPr>
        <sz val="10"/>
        <color theme="1"/>
        <rFont val="Calibri"/>
        <family val="2"/>
      </rPr>
      <t>±1%), 60Hz (±1%)
THD: &lt;2% (or &lt;5% for products which are rated for &gt; 1.5 kW max power)</t>
    </r>
  </si>
  <si>
    <t xml:space="preserve">Measurements of power of 0.5 W or greater shall be made with an uncertainty of less than or equal to 2% at the 95% confidence level. Measurements of power of less than 0.5 W shall be made with an uncertainty of less than or equal to 0.01 W at the 95% confidence level.
Note: For more information about the determination of uncertainty of measurement, refer to IEC 62301:2005, Annex D.
All power figures shall be reported in watts and rounded to the second decimal place. For loads greater than or equal to 10 W, three significant figures shall be reported.
</t>
  </si>
  <si>
    <t>Products with network capability should have network deactivated during sleep mode and on mode measurements</t>
  </si>
  <si>
    <t>Due to increased awareness of the importance of power quality on the part of EPA and electric utilities, manufacturers shall indicate the true power factor of their sets during On Mode measurement.</t>
  </si>
  <si>
    <t>Standby-passive: the appliance is connected to a power source, produces neither sound nor picture but can be switched into another mode with the remote control unit or an internal signal</t>
  </si>
  <si>
    <t>Standby-active, low: and can additionally be switched into another mode with an external signal</t>
  </si>
  <si>
    <t xml:space="preserve">Download Acquisition Mode: Where the product is connected to the mains power source, is not producing sound or a picture, and is actively downloading channel listing information according to a defined schedule for use by the electronic programming guide, monitoring for emergency messaging/communications and/or otherwise communicating through a network protocol.  The power use in this mode is typically grater than the power requirement in TV standby-passive mode and less than the power measurement in on mode. </t>
  </si>
  <si>
    <t xml:space="preserve">Download acquisition mode (DAM) or standby-active mode: means the product is connected to a power source produces neither sound nor picture, and is downloading channel listing information according to a defined schedule for use by the electronic programming guide, monitoring for emergency messaging/communications or otherwise  communicating through a network protocol.  The power use in this mode is typically grater than the power requirement in TV standby-passive mode and less than the power measurement in on mode. </t>
  </si>
  <si>
    <t xml:space="preserve">Voltage shall not fluctuate by more than ±2%.  The frequency fluctuation and the harmonic components of the supplied power shall not exceed ±2% and 5% respectively. </t>
  </si>
  <si>
    <t xml:space="preserve">The controls not specifically mentioned in this standard shall be in the position adjusted  by the manufacturer for shipment to the end user.  These controls shall remain in this state for the duration of the test. </t>
  </si>
  <si>
    <t xml:space="preserve">If input signals are not described in this standard, they nominal signals specified by the manufacturer shall be used. </t>
  </si>
  <si>
    <t xml:space="preserve">Measurements shall be made with an instrument with: 
An available current crest factor of 3 or more at its rated range value, and lower bound on the
current range of 10mA or less.
• The power measurement instrument shall have a resolution of 0.01 W or better for power
measurements of 10 W or less; 0.1 W or better for power measurements of greater than 10
W up to 100 W; and 1 W or better for power measurements of greater than 100 W.
In addition, the test instrument should have these following attributes:
• Frequency response of at least 3 kHz
• Calibration with a standard that is traceable to the U.S. National Institute of Standards and
Technology (NIST) or calibration to a traceable national standard.
• Capable of integrating energy over any user selected time interval with an energy resolution
of less than or equal to 0.1 mWh and integrating time displayed with a resolution of 1 second
or less.
</t>
  </si>
  <si>
    <t xml:space="preserve">Audio test signal should be sine-wave signals at a frequency of 1 kHz, or signals at the centre frequency of the transfer range (specified by the manufacturer) </t>
  </si>
  <si>
    <t>Loudspeaker Terminals shall be terminated with the minimum impedance as specified by the manufacturer</t>
  </si>
  <si>
    <t xml:space="preserve">On (play) Mode testing: 
is present from the previous version ,for measuring power consumption in on(average) mode is recommended. </t>
  </si>
  <si>
    <t xml:space="preserve">Standby Mode Testing: 
"only those conditions apply which are relevant for the standby mode" </t>
  </si>
  <si>
    <t xml:space="preserve">Off Mode Testing: 
"only those conditions apply witch are relevant for the off mode" </t>
  </si>
  <si>
    <t>On mode and power factor test method shall be IEC 62087:2008(E), Edition 2.0
use sub-clause 5.1, sub-clause 11.4, and sub-clause 11.6</t>
  </si>
  <si>
    <t xml:space="preserve">ABC: 
for TVs without ABC on by default: 
Pon_mode = Po_broadcast
for those with ABC enabled: 
device shall initially be tested in a room with a minimum ambient light level of 300 lux at the sensor to obtain the ‘Po_broadcast’ measurement. A second measurement shall subsequently be taken with the device tested in a room with an ambient light level of 0 lux entering the sensor to obtain ‘Po_broadcast’ measurement. On Mode power consumption (Pon_mode) shall be reported as
Pon_mode = ( (Po_broadcast @ 300 Lux) * 0.55 ) + ( (Po_broadcast @ 0 Lux) * 0.45 )
</t>
  </si>
  <si>
    <t xml:space="preserve">Light Measurement: 
All luminance testing shall be performed in dark room conditions. The display screen illuminance measurement (E) in TV standby passive mode must be less than or equal to 1.0 lux. Measurements should be taken perpendicular to the center of the display screen using a Light Measuring Device (LMD). Measurements shall be made using a reliable, accurate and reproducible measurement procedure, which takes into account the generally recognized state of the art measurement methods. Measurements shall also be made with the Automatic Brightness Control function, if such a function exists, disabled. If the Automatic Brightness Control function exists and cannot be disabled, then measurements shall be performed with light entering directly into the ambient light sensor at a level between 300 lux and 400 lux.
1. Ensure the television is set to the Home mode, or the default mode as shipped.
2. Immediately following the on mode power testing using the dynamic broadcast–content video signal as outlined in Section 1604(V)(3) display the three bar video signal provided in IEC 62087 Edition 2.0, Section 11.5.5, which displays three bars of white (100%) over a black (0%) background.
3. After the three bar video signal has been displayed for 10 minutes, measure the luminance (Lhome). See Note 1.
4. Within 1 minute of measuring Lhome, set the television to Retail mode, or the brightest selectable preset mode, and display the three bar video signal.
5. After the three bar video signal has been displayed for an additional 10 minutes, measure the luminance (Lhigh). See Note 2.
6. Calculate and report the luminance ratio by dividing Lhome by Lhigh.: Luminance ratio = Lhome/Lhigh
Note 1: For television sets that are known to stabilize within 10 minutes, this duration may be reduced if the resulting measurement can be shown to be within 2% of the result that would otherwise be achieved using the full 10 minute duration.
Note 2: When possible, measurements of luminance shall be made without changing the LMD’s measurement position on the display when switching between the home mode and retail mode. If this is not possible, the tester should replicate the measurement position of the LMD so that measurements in the home-mode and retail-mode are in the same position on the display. 
</t>
  </si>
  <si>
    <t xml:space="preserve">"This standard defines a method for measuring television average power consumption" </t>
  </si>
  <si>
    <t xml:space="preserve">Definitions </t>
  </si>
  <si>
    <t>The RF input signal shall be at  a level to provided a noise-free or error-free picture</t>
  </si>
  <si>
    <t>Draft IEC 62301, Ed. 2.0, 
IEC 62087 Ed. 2.0,
CEA 2037</t>
  </si>
  <si>
    <t>IEC 60107-1:1997,
IEC 61938:1996,
EN 50049-1</t>
  </si>
  <si>
    <t>“On mode” means the product is connected to a power source and produces
sound and a picture. The power requirement in this mode is typically greater than
the power requirement in standby-passive and download acquisition modes.</t>
  </si>
  <si>
    <t>A television shall be tested as manufactured without any modifications to screen settings with the exception of televisions manufactured with a forced menu. Televisions manufactured with a
forced menu shall be adjusted and tested under the following conditions, 1 or 2, as applicable to the unit being tested.
1) The on mode measurement of a television with a forced menu shall be tested in the “home” mode or the manufacturer’s recommended mode for home use. In addition, the on mode of a television shall be measured in the most energy consumptive mode available in the forced menu.
2) If neither a “home” mode nor a manufacturer’s recommended mode for home use are available, the television shall be tested in the most consumptive mode available in the forced menu to measure the on mode power.</t>
  </si>
  <si>
    <t>The power factor of the television shall be measured during the on mode test and the reported value shall be the average of power factor measurements taken at one minute intervals simultaneous to IEC 62087:2008(E), Edition 2.0 section 11.6.1 on mode wattage
measurements. The measurement of power factor must be accurate to a hundredth of a percent.</t>
  </si>
  <si>
    <t>Inputs including but not limited to
coaxial, composite, S-Video, HDMI, and component connectors</t>
  </si>
  <si>
    <t>Televisions with a screen area not greater than 1,400 square inches, and consumer audio and video equipment, which are compact audio products, digital versatile disc players, and digital versatile disc recorders.</t>
  </si>
  <si>
    <t>ENERGY STAR 4.1/5.1</t>
  </si>
  <si>
    <t>Off mode: Where the product is connected to a mains power source and is not providing any On Mode or Sleep Mode functions, and where the mode may persist for an indefinite time. An indicator that only shows the user that the product is in the Off position is included within the classification of
an Off Mode.</t>
  </si>
  <si>
    <t>Voltage and Frequency</t>
  </si>
  <si>
    <t>Ambient Temperature</t>
  </si>
  <si>
    <t>References</t>
  </si>
  <si>
    <t>Not Specified</t>
  </si>
  <si>
    <t>Control Settings</t>
  </si>
  <si>
    <t>Input Signals</t>
  </si>
  <si>
    <t>Uncertainty of Measurement</t>
  </si>
  <si>
    <t>Television Set (TV) - Appliance for the display and possible reception of television broadcast and similar services for terrestrial, cable, statellite and broadband network transmission of analogue and/or digital signals</t>
  </si>
  <si>
    <t>Warm up Period (Power Measurement)</t>
  </si>
  <si>
    <t>Power Down</t>
  </si>
  <si>
    <t>Reporting</t>
  </si>
  <si>
    <t>Measurement Certainty</t>
  </si>
  <si>
    <t>True Power Factor</t>
  </si>
  <si>
    <t>Network Deactivation</t>
  </si>
  <si>
    <t>Input Signal</t>
  </si>
  <si>
    <t>RF Input Signal</t>
  </si>
  <si>
    <t>Baseband Input Signal</t>
  </si>
  <si>
    <t>Video Test Signal</t>
  </si>
  <si>
    <t>Audio Test Signal</t>
  </si>
  <si>
    <t>Video test signal: Three vertical bar signal  -- IEC 60107-1: 1997</t>
  </si>
  <si>
    <t>Load of Terminals</t>
  </si>
  <si>
    <t>On (Play) Mode</t>
  </si>
  <si>
    <t>Standby Mode</t>
  </si>
  <si>
    <t>Automatic Brightness Control</t>
  </si>
  <si>
    <t>Light Measurement</t>
  </si>
  <si>
    <t>Hospitality TVs</t>
  </si>
  <si>
    <t>Measuring TV -VCR Combinations</t>
  </si>
  <si>
    <t>TV: Standby-passive VCR: Standby-passive 
See Clauses 6 and 7
TV: On (play) VCR: Standby-passive 
See Clauses 6 and 7
TV: On (play) VCR: On 
See Clause 6. VCR in play mode reproducing the video and audio test signals as described in 6.4 and 6.5
TV: Standby-passive VCR: On 
See Clauses 6 and 7
TV: Standby-passive VCR: Standby-active, low 
See Clauses 6 and 7
TV: Off VCR: Off 
See Clauses 6 and 7</t>
  </si>
  <si>
    <t>Measuring TV - Satellite Receiver Combinations</t>
  </si>
  <si>
    <t>TV: Standby-passive VCR: Standby-passive 
See Clauses 6 and 8.2.2
TV: On (play) VCR: Standby-passive 
See Clauses 6 and 8.2.2
TV: On (play) VCR: On 
See Clauses 6 and 8.2.2, the television set reproducing the video and audio signals from the satellite receiver
TV: Standby-active, low VCR: Standby-active, low See Clauses 6 and 8.2.2
TV: Off VCR: Off 
See Clauses 6 and 8.2.2</t>
  </si>
  <si>
    <t>Testing [excluding On(average) mode]</t>
  </si>
  <si>
    <t>Testing On(average) mode</t>
  </si>
  <si>
    <t>Video Signals</t>
  </si>
  <si>
    <t>Input Terminal</t>
  </si>
  <si>
    <t>Audio and video test signals applied to one set of input terminals, and that set of input terminals shall be selected as the source for sound and picture generation by the television set</t>
  </si>
  <si>
    <t>Static, dynamic broadcast-content, or Internet-content video signals</t>
  </si>
  <si>
    <t>Analogue Terrestrial Input Signal</t>
  </si>
  <si>
    <t>Cable Television Input Terminal</t>
  </si>
  <si>
    <t>Digital Terrestial Input Signal</t>
  </si>
  <si>
    <t>Satellite Input Signal</t>
  </si>
  <si>
    <r>
      <t xml:space="preserve">Input signal level set at -39 dB (mW) when terminated with a 75 </t>
    </r>
    <r>
      <rPr>
        <sz val="10"/>
        <color theme="1"/>
        <rFont val="Calibri"/>
        <family val="2"/>
      </rPr>
      <t>Ω resistor or at a level to provide a perceptually noise free or error free picture</t>
    </r>
  </si>
  <si>
    <t>input signal level set at –49 dB(mW) when terminated with a 75 Ω resistor or at a level to
provide a perceptually noise free or error free picture.</t>
  </si>
  <si>
    <t>input signal level set at –49 dB(mW) with a termination of 75 Ω resistor or at a level to provide a perceptually noise free or error free picture.</t>
  </si>
  <si>
    <t>input signal level shall be set at –49 dB(mW) with a termination of 75 Ω resistor or at a level to provide a perceptually noise free or error free picture.</t>
  </si>
  <si>
    <t>Other Input Signals</t>
  </si>
  <si>
    <t>Signals provided to other inputs of the television set shall conform to the specifications for
those inputs.</t>
  </si>
  <si>
    <t>Stabilization</t>
  </si>
  <si>
    <t>Satellite Feature</t>
  </si>
  <si>
    <t>If the television set includes a satellite dish LNB power supply, it shall be turned off, if possible, during the measurement process.</t>
  </si>
  <si>
    <t>Plug-in Module</t>
  </si>
  <si>
    <t>No plug-in module, such as a conditional access module or a point of deployment module, shall be connected to the television set during the measurement, unless the television set is shipped to the end customer already connected to an included plug-in module.</t>
  </si>
  <si>
    <t>Additional Functions</t>
  </si>
  <si>
    <t>Additional functions shall be turned off during the measurement process in the cases that those functions can be turned on and off by the end user.</t>
  </si>
  <si>
    <t>Special Functions</t>
  </si>
  <si>
    <t>Shall be in the position adjusted by the
manufacturer for shipment to the end user</t>
  </si>
  <si>
    <t>Power Saving Functions (ABC)</t>
  </si>
  <si>
    <t>Video Aspect Ratio</t>
  </si>
  <si>
    <t>Video Format</t>
  </si>
  <si>
    <t>Sound Level</t>
  </si>
  <si>
    <t>Sound output should be audible</t>
  </si>
  <si>
    <t>Black Level Video Signal</t>
  </si>
  <si>
    <t>White Level Video Signal</t>
  </si>
  <si>
    <t>Full Field Color Bar Video Signal</t>
  </si>
  <si>
    <t>Three Bar Video Signal</t>
  </si>
  <si>
    <t>Three bars of white (100%) over a black (0%) background -- defined IEC 60107-1:1997</t>
  </si>
  <si>
    <t>Internet-Content Video Signal</t>
  </si>
  <si>
    <t>The average power consumption over ten consecutive minutes while the IEC images displayed at a rate of six seconds per image.</t>
  </si>
  <si>
    <t>IEC 62301, Ed. 1.0 (Normative), 
IEC 62087 Ed. 2.0 (Normative), 
ENERGY STAR 3.0 (Informative)</t>
  </si>
  <si>
    <t>HDMI should be used if available</t>
  </si>
  <si>
    <t>Same as IEC 62087, within ± 2% of reference black and white levels</t>
  </si>
  <si>
    <t>Covers: 
television sets, video recording equipment, Set Top Boxes (STBs), audio equipment and multi-function equipment for consumer use.
TV specifically included are: 
CRT, LCD, PDP or projection technologies.</t>
  </si>
  <si>
    <t>A commercially available electronic product designed primarily for the reception and
display of audiovisual signals received from terrestrial, cable, satellite, Internet Protocol TV (IPTV), or other digital or analog sources. A TV consists of a tuner/receiver and a display encased in a single enclosure. The product usually relies upon a cathode-ray tube (CRT), liquid crystal display (LCD), plasma display, or other display technology.
Televisions with computer capability (e.g., computer input port) may qualify for the ENERGY STAR under this specification as long as they are marketed and sold to consumers primarily as televisions.</t>
  </si>
  <si>
    <t>A commercially available electronic product designed primarily for the display and reception of audiovisual signals from terrestrial, cable, satellite, Internet Protocol TV (IPTV), or other transmission of analog and/or digital signals, consisting of a tuner/receiver and a display
encased in a single housing. The product usually relies upon a cathoderay tube (CRT), liquid crystal display (LCD), plasma display, or other display device.</t>
  </si>
  <si>
    <t>In measuring the On Mode power consumption of TVs, EPA is interested in measuring the power consumption of products as they are shipped from the factory. TV models that do not make use of a forced menu at initial start up, and are shipped in a “retail” or equivalent mode, must be tested in that  “retail” mode for ENERGY STAR qualification. Picture level adjustments that need to be made prior to testing On Mode power consumption should be made per section 11.4.8, “Picture level adjustments,” if applicable. Section 11.4.8 reads: “The contrast and brightness of the television set and the backlight level, if it exists, shall be set as originally adjusted by the manufacturer to the end user. In the case that a setting mode must be chosen on initial activation, the “standard mode” or equivalent shall be chosen. In the case that no “standard mode” or equivalent exists, the first mode listed in the on-screen menus shall be selected. The mode used during the test shall be described in the report. “Standard mode” is defined as “recommended by the manufacturer for normal home use.””
For products shipped with a forced menu where the customer must select upon initial startup the mode in which the product will operate, section 11.4.8 states that testing must be conducted in “standard mode.” To further consistent messaging to consumers about how to set their TVs for home use, the forced menu option should provide two choices: “home” or “retail.” EPA will consider alternative proposals regarding the words selected to describe these two modes on a case-by-case basis. If the user selects the “retail” setting, he/she will be prompted one additional time to confirm this choice. This additional prompt is only required the first time that the user turns on the TV and selects “retail.” A manufacturer may substitute the second prompt if “retail “ is selected with information on the start-up menu relaying that the “home” setting is the setting in which the product qualifies for ENERGY STAR. Information relaying that the product qualifies for ENERGY STAR in the “home” setting and that this is the setting in which power savings will be achieved will be included with the product in its packaging and posted on the partner’s Web site, where information about the model is listed.</t>
  </si>
  <si>
    <t xml:space="preserve">The test results must be reported to EPA
</t>
  </si>
  <si>
    <t>Sleep mode testing shall be IEC 62301:2005, Edition 1.0</t>
  </si>
  <si>
    <t>Same as IEC 62087 v2</t>
  </si>
  <si>
    <t>Same as IEC 62087 v2 and CEA 2037</t>
  </si>
  <si>
    <t>IEC 62087 v2</t>
  </si>
  <si>
    <t>an analog or digital device designed primarily for the display and reception of a terrestrial, satellite, cable, Internet Protocol TV (IPTV),
or other broadcast or recorded transmission of analog or digital video and audio signals. TVs include combination TVs, television monitors, component TVs, and any unit that is marketed to the consumer as a TV. “Television (TV)” does not
include computer monitors.</t>
  </si>
  <si>
    <t xml:space="preserve">Data reporting sheets in table X
</t>
  </si>
  <si>
    <t>Scope</t>
  </si>
  <si>
    <t>Standby-Passive Mode</t>
  </si>
  <si>
    <t>Standby-Active Mode (Low)/Download Acquisition Mode</t>
  </si>
  <si>
    <t>Standby-Active Mode (High)/Download Acquisition Mode</t>
  </si>
  <si>
    <t>Test Procedure</t>
  </si>
  <si>
    <t xml:space="preserve">Video Inputs shall be within a ±2% of reference backs and white levels.  If the device has HDMI, this shall be used. </t>
  </si>
  <si>
    <t>Combination of equipment with two or more functions in one unit: e.g. TV-VCR, TV-STB, TV-satellite reciever</t>
  </si>
  <si>
    <t>A conditional access module for digital cable signal reception</t>
  </si>
  <si>
    <t>The appliance is connected to a power source, produces neither sound nor picture and cannot be switched into any other mode with the remote control unit, an external or internal signal</t>
  </si>
  <si>
    <t>The appliance is connected to a power source, produces neither sound nor picture but can be
switched into another mode with the remote control unit or an internal signal</t>
  </si>
  <si>
    <t>and can additionally be switched into another mode with an external signal</t>
  </si>
  <si>
    <t>and is exchanging/receiving data with/from an external source</t>
  </si>
  <si>
    <t>The appliance is disconnected from all external power sources</t>
  </si>
  <si>
    <t>The appliance is connected to a power source and produces sound and picture. This mode is maintained for backward compatibility.</t>
  </si>
  <si>
    <r>
      <t xml:space="preserve">Power measurements shall be made with a wattmeter, "with averaging function should be high enough to achieve an accurate measurement"
Measurements of power of </t>
    </r>
    <r>
      <rPr>
        <sz val="10"/>
        <color rgb="FFFF0000"/>
        <rFont val="Calibri"/>
        <family val="2"/>
        <scheme val="minor"/>
      </rPr>
      <t>0</t>
    </r>
    <r>
      <rPr>
        <sz val="10"/>
        <color theme="1"/>
        <rFont val="Calibri"/>
        <family val="2"/>
        <scheme val="minor"/>
      </rPr>
      <t xml:space="preserve">.5W or greater shall be made with an uncertainty of less than or equal to 2% at the 95% confidence level.  Measurements of power less than </t>
    </r>
    <r>
      <rPr>
        <sz val="10"/>
        <color rgb="FFFF0000"/>
        <rFont val="Calibri"/>
        <family val="2"/>
        <scheme val="minor"/>
      </rPr>
      <t>0</t>
    </r>
    <r>
      <rPr>
        <sz val="10"/>
        <color theme="1"/>
        <rFont val="Calibri"/>
        <family val="2"/>
        <scheme val="minor"/>
      </rPr>
      <t xml:space="preserve">.5W shall be made with an uncertainty of less than or equal to </t>
    </r>
    <r>
      <rPr>
        <sz val="10"/>
        <color rgb="FFFF0000"/>
        <rFont val="Calibri"/>
        <family val="2"/>
        <scheme val="minor"/>
      </rPr>
      <t>0</t>
    </r>
    <r>
      <rPr>
        <sz val="10"/>
        <color theme="1"/>
        <rFont val="Calibri"/>
        <family val="2"/>
        <scheme val="minor"/>
      </rPr>
      <t xml:space="preserve">.01W at the 95% Confidence level.  Instrument shall have a resolution of
-- </t>
    </r>
    <r>
      <rPr>
        <sz val="10"/>
        <color rgb="FFFF0000"/>
        <rFont val="Calibri"/>
        <family val="2"/>
        <scheme val="minor"/>
      </rPr>
      <t>0</t>
    </r>
    <r>
      <rPr>
        <sz val="10"/>
        <color theme="1"/>
        <rFont val="Calibri"/>
        <family val="2"/>
        <scheme val="minor"/>
      </rPr>
      <t xml:space="preserve">.01W or  better for power measurements of 10W or less
-- </t>
    </r>
    <r>
      <rPr>
        <sz val="10"/>
        <color rgb="FFFF0000"/>
        <rFont val="Calibri"/>
        <family val="2"/>
        <scheme val="minor"/>
      </rPr>
      <t>0</t>
    </r>
    <r>
      <rPr>
        <sz val="10"/>
        <color theme="1"/>
        <rFont val="Calibri"/>
        <family val="2"/>
        <scheme val="minor"/>
      </rPr>
      <t>.1 W or better for power measurements of 10W up to 100W
1W</t>
    </r>
    <r>
      <rPr>
        <strike/>
        <sz val="10"/>
        <color rgb="FFFF0000"/>
        <rFont val="Calibri"/>
        <family val="2"/>
        <scheme val="minor"/>
      </rPr>
      <t>S</t>
    </r>
    <r>
      <rPr>
        <sz val="10"/>
        <color theme="1"/>
        <rFont val="Calibri"/>
        <family val="2"/>
        <scheme val="minor"/>
      </rPr>
      <t xml:space="preserve"> or better for power measurements of greater than 100W</t>
    </r>
  </si>
  <si>
    <t>The product is connected to a power source and produces sound and a picture.</t>
  </si>
  <si>
    <t>The product is disconnected from all external power sources.</t>
  </si>
  <si>
    <t>The device under test shall be set as originally shipped in manufacturer default settings. For devices where initial installation requires choice of setting profiles (e.g., ENERGY STAR “Forced
Menu” mode, see ENERGY STAR 3.0, section 4.E.2.d), the device shall be set to “Home” or standard mode.
If the device under test has a CableCARD™ feature, tests shall be conducted with the CableCARD module slot unpopulated.</t>
  </si>
  <si>
    <t>Does not define: Gamma-corrected average picture level (APL’)</t>
  </si>
  <si>
    <t xml:space="preserve">Does not define: Gamma-corrected average picture level (APL’)
</t>
  </si>
  <si>
    <t xml:space="preserve">Does not define: Plug in module
</t>
  </si>
  <si>
    <t>Does not define: Special functions</t>
  </si>
  <si>
    <t>Does not define</t>
  </si>
  <si>
    <r>
      <t>On Mode: Where the product is connect</t>
    </r>
    <r>
      <rPr>
        <strike/>
        <sz val="10"/>
        <color rgb="FFFF0000"/>
        <rFont val="Calibri"/>
        <family val="2"/>
        <scheme val="minor"/>
      </rPr>
      <t>4</t>
    </r>
    <r>
      <rPr>
        <sz val="10"/>
        <color theme="1"/>
        <rFont val="Calibri"/>
        <family val="2"/>
        <scheme val="minor"/>
      </rPr>
      <t xml:space="preserve">ed to a mains power source, has been activated, and is providing one or more of its principal functions.  The common terms "active," "in use," and "normal operation" also describe this mode.  The power requirement in this mode is typically greater than the power requirement in Sleep and Download Acquisition Mode. </t>
    </r>
  </si>
  <si>
    <t>Does Not Define: Off Mode</t>
  </si>
  <si>
    <t>Does Not: Define Disconnected</t>
  </si>
  <si>
    <t>Does not define: Analog</t>
  </si>
  <si>
    <t>Does not define: Digital</t>
  </si>
  <si>
    <t>Does not define: Electronic Program Guide (EPG)</t>
  </si>
  <si>
    <t>Does not define: Point of Deployment (POD) Module</t>
  </si>
  <si>
    <t>Does not define: Sleep Mode</t>
  </si>
  <si>
    <t>Does not define: Hospitality Television</t>
  </si>
  <si>
    <t>Does not define: Luminance</t>
  </si>
  <si>
    <t>Does not define: Off Mode</t>
  </si>
  <si>
    <t>Does not define: Disconnected</t>
  </si>
  <si>
    <t>Does not define: Rear-Projection TV</t>
  </si>
  <si>
    <t>Does not define: TV Combination Unit</t>
  </si>
  <si>
    <t>Does not define: Component Television Unit</t>
  </si>
  <si>
    <t>Does not define: Native Vertical Resolution</t>
  </si>
  <si>
    <t>Does not define: Download Acquisition Mode</t>
  </si>
  <si>
    <t>Does not define: Aspect Ratio</t>
  </si>
  <si>
    <t>Does not define: Automatic Brightness Control</t>
  </si>
  <si>
    <t>Does not define: Computer Monitor</t>
  </si>
  <si>
    <t>Does not define: Forced Menu</t>
  </si>
  <si>
    <t>Does not define: Integrated Occupancy Sensor</t>
  </si>
  <si>
    <t>Does not define: Retail On Mode Power</t>
  </si>
  <si>
    <t>Does not define: Screen Size</t>
  </si>
  <si>
    <t>Does not define: Select Input Mode</t>
  </si>
  <si>
    <t>Does not define: Television Monitor</t>
  </si>
  <si>
    <t>Does not define: TV Standby-passive mode</t>
  </si>
  <si>
    <t>Does not define: Viewable Screen Area</t>
  </si>
  <si>
    <t>Sleep mode testing shall be draft IEC 62301, Ed 2.0: 
All sleep mode shall be made with the TVs factory/default settings. POD modules shouldn't be installed during testing.  If multiple sleep modes are present, the highest sleep mode consumption shall be measured
Manufacturers must make additional measurements, in addition to the Sleep Mode power consumption of the product at factory default settings, to report the highest observed power consumption of the product in Sleep Mode if multiple Sleep Modes are present.</t>
  </si>
  <si>
    <t>Testing On(average) mode using Internet-Content Video Signal</t>
  </si>
  <si>
    <t>Additional functions
Functions that are not required for the basic operation of the device</t>
  </si>
  <si>
    <t>Audio equipment
Stand-alone equipment or a system of separable or non-separable components for one or
more audio functions</t>
  </si>
  <si>
    <t>Conditional access module
A plug-in module that enables reception of program material or a service that is protected</t>
  </si>
  <si>
    <t>Gamma-corrected average picture level (APL’)
the average luma (Y′) level of the external video input signal applied to the television set.
APL′ is measured during the active scanning time integrated over a frame period; defined as a
percentage of the range between reference black and reference white level</t>
  </si>
  <si>
    <t>Luma (Y’)
A gamma-corrected video signal that represents brightness</t>
  </si>
  <si>
    <t>Multi-function equipment
Combination of equipment with two or more functions in one unit</t>
  </si>
  <si>
    <t>Plug in module
A device that plugs into the television set and provides additional functionality</t>
  </si>
  <si>
    <t>Point of development module
A conditional access module for digital cable signal reception</t>
  </si>
  <si>
    <t>Radio receiver
Appliance for the reception of sound broadcast and similar services for terrestrial, cable and
satellite transmissions of analogue or digital signals</t>
  </si>
  <si>
    <t>Set top box (STB)
Appliance which performs a function which is not included in the main receiver such as the
reception of digital signals or of satellite signals</t>
  </si>
  <si>
    <t xml:space="preserve">Point of Deployment (POD) Module: A conditional access module for digital cable signal reception. </t>
  </si>
  <si>
    <t>Special functions
Functions that are related to, but not required for, the basic operation of the device</t>
  </si>
  <si>
    <t>Television Set (TV)
Appliance for the display and possible reception of television broadcast and similar services
for terrestrial, cable, satellite and broadband network transmission of analogue and/or digital
signals</t>
  </si>
  <si>
    <t>Video recording equipment
Appliance for the recording and reproduction of video and audio signals on a recording
medium, for example a Video Cassette Recorder (VCR) or a Digital Versatile Disc (DVD)
player or recorder</t>
  </si>
  <si>
    <t>Television (TV)
A commercially available electronic product designed primarily for the display and reception of audiovisual signals from terrestrial, cable, satellite, Internet Protocol TV (IPTV), or other transmission of analog and/or digital signals, consisting of a tuner/receiver and a display encased in a single housing. The product usually relies upon a cathoderay tube (CRT), liquid crystal display (LCD), plasma display, or other display device.</t>
  </si>
  <si>
    <t>Television (TV)
A commercially available electronic product designed primarily for the reception and display of audiovisual signals received from terrestrial, cable, satellite, Internet Protocol TV (IPTV), or other digital or analog sources. A TV consists of a tuner/receiver and a display encased in a single enclosure. The product usually relies upon a cathode-ray tube (CRT), liquid crystal display (LCD), plasma display, or other display technology.
Televisions with computer capability (e.g., computer input port) may qualify for the ENERGY STAR under this specification as long as they are marketed and sold to consumers primarily as televisions.</t>
  </si>
  <si>
    <t>Television (TV)
An analog or digital device designed primarily for the display and reception of a terrestrial, satellite, cable, Internet Protocol TV (IPTV), or other broadcast or recorded transmission of analog or digital video and audio signals. TVs include combination TVs, television monitors, component TVs, and any unit that is marketed to the consumer as a TV. “Television (TV)” does not include computer monitors.</t>
  </si>
  <si>
    <t>Rear-Projection TV
A type of TV whose display device is a projector that focuses images onto a screen located inside the TV enclosure.</t>
  </si>
  <si>
    <t>TV Combination Unit
A television system in which the TV and an additional device(s) (e.g., DVD player, Blu-ray Disc player, Hard Disk Drive [HDD], VCR, etc.) are combined into a single unit and which meets all of the following criteria: the additional device(s) is included in the television casing; it is not possible to measure the power requirements of the two (or more) components separately without removal of the television casing; and the system is connected to the wall outlet through a single power cable.</t>
  </si>
  <si>
    <t>Combination TV
A system in which a television or television monitor and an additional device or devices (including but not limited to a DVD player or VCR) are combined into a single unit in which the additional devices are included in the television casing.</t>
  </si>
  <si>
    <t>Component TV
A television composed of two or more separate
components (e.g., separate display device and tuner) marketed and sold as a
television under one model or system designation. The system may have more
than one power cord.</t>
  </si>
  <si>
    <t>Component Television Unit
A television system composed of two or more separate components (e.g., display device and tuner) marketed and sold as a television under one model or system designation. The system may have more than one power cord. The total power consumption of all components in the system is considered for purposes of ENERGY STAR qualification.</t>
  </si>
  <si>
    <t>Does not define: Standby Passive</t>
  </si>
  <si>
    <t>Does not define: Standby Active, Low</t>
  </si>
  <si>
    <t>Does not define: Standby Active, High</t>
  </si>
  <si>
    <t>Analog
A television product which has an NTSC, PAL, or SECAM tuner, and may have analog video inputs (e.g., composite video, component video, S-video, RGB).</t>
  </si>
  <si>
    <t>Digital
A television product which has at least one digital tuner or at least one digital video input (e.g., HDMI). Products with an analog tuner and both analog and digital inputs shall be considered digital products under this specification.</t>
  </si>
  <si>
    <t>Native Vertical Resolution
The physical pixel count for the vertical axis of the television. For example, a television with a screen resolution of 1920 x 1080 would have a native vertical resolution of 1080.</t>
  </si>
  <si>
    <t>Electronic Program Guide (EPG)
An interactive, onscreen menu of TV program information (e.g., time, date, description of TV programs, etc.) downloaded from an external source.</t>
  </si>
  <si>
    <t>External Power Supply (EPS)
A component contained in a separate physical enclosure external to the television casing and designed to convert line voltage AC input from the mains to one or more lower voltage DC outputs for the purpose of powering the television. An external power supply must connect to the television via a removable or hard-wired male/female electrical connection, cable, cord or other wiring.</t>
  </si>
  <si>
    <t>Point of Deployment (POD) Module
A conditional access module for digital cable signal reception.</t>
  </si>
  <si>
    <t>Sleep Mode
The mode, also sometimes referred to commonly as “Standby,” where the product is connected to a mains power source, is not providing a principal function, and offers one or more of the following user oriented or protective functions which may persist for an indefinite time:
1. To facilitate the activation of other modes (including activation or deactivation of On mode) by remote switch (including remote control), internal sensor, timer.
2. Continuous function: information or status displays including clocks.
3. Continuous function: sensor-based functions.
For purposes of this specification, Sleep Mode is defined as the time when the product is connected
to a power source, produces neither sound nor picture, neither transmits nor receives program information and/or data (excluding data transmitted to change the unit’s condition from Sleep Mode to On Mode), and is waiting to be switched to On Mode by a direct or indirect signal from the consumer, e.g., with the remote control.</t>
  </si>
  <si>
    <t>Native Vertical Resolution
The physical pixel count for the vertical axis of
the television. For example a television with a screen resolution of 1920 x 1080 would have a native vertical resolution of 1080.</t>
  </si>
  <si>
    <t>Sleep Mode
The lowest power consumption state which cannot be switched off (influenced) by the user and that
may persist for an indefinite time when the appliance is connected to the main electricity supply and used in accordance with the manufacturer’s instructions. For purposes of this specification, Sleep Mode is defined as the time when the product is connected to a power source, produces neither sound nor picture, neither transmits nor receives program information and/or data (excluding data transmitted to change the unit’s condition from Sleep Mode to On Mode), and is waiting to be switched to On Mode by a direct or indirect signal from the consumer, e.g., with the remote control.</t>
  </si>
  <si>
    <t>Download Acquisition Mode
Where the product is connected to a mains power source, is not producing a sound or a picture, and is actively downloading channel listing information according to a defined schedule for use by the electronic programming guide, monitoring for emergency messaging/communications and/or otherwise communicating through a network protocol. The power use in this mode is typically greater than the power requirement in Sleep and less than that in On Mode.</t>
  </si>
  <si>
    <t>Download Acquisition Mode
The product is connected to a power source, produces neither sound nor a picture, and is
downloading channel listing information according to a defined schedule for use by the electronic programming guide, monitoring for emergency
messaging/communications or otherwise communicating through a network protocol. The power use in this mode is typically greater than the power requirement in TV standby-passive mode and less than the power requirement in on mode.</t>
  </si>
  <si>
    <t>Hospitality Television
A television with a control port for bi-directional communication (DB-9, RJ11, RJ12, RJ45, coaxial cable, or HDMI-CEC) AND activated hospitality protocol software (SmartPort, MPI, MTI, Serial Protocol, or similar control) for the purpose of direct access to Video-On-Demand (VOD) systems or a digital media player designed for hospitality-specific applications.</t>
  </si>
  <si>
    <t>Luminance
The photometric measure of the luminous intensity per unit area of light traveling in a given direction. Luminance describes the amount of light that passes through or is emitted from a particular area, and falls within a given solid angle. The standard unit for luminance is candela per square meter (cd/m2).</t>
  </si>
  <si>
    <t>On Mode
Where the product is connected to a mains power source, has been activated and is providing one or more of its principal functions. The common terms “active”, “in-use” and “normal operation” also describe this mode. The power requirement in this mode is typically greater than the power requirement in Sleep and Download Acquisition Modes.</t>
  </si>
  <si>
    <t>Off Mode
Where the product is connected to a mains power source and is not providing any On Mode or Sleep Mode functions, and where the mode may persist for an indefinite time. An indicator that only shows the user that the product is in the Off position is included within the classification of an Off Mode.</t>
  </si>
  <si>
    <t>On Mode
The product is connected to a power source and produces sound and a picture. The power requirement in this mode is typically greater than the power requirement in standby-passive and download acquisition modes.</t>
  </si>
  <si>
    <t>Aspect Ratio
The ratio of width to height of the viewable screen area. Common examples include 4:3 and 16:9.</t>
  </si>
  <si>
    <t>Automatic Brightness Control
An integrated control system that automatically adjusts the brightness of a television based upon ambient lighting conditions.</t>
  </si>
  <si>
    <t>Computer Monitor
An analog or digital device designed primarily for the display of computer generated signals and that is not marketed for use as a television.</t>
  </si>
  <si>
    <t>Forced Menu
A menu which requires the selection of a display mode by a user upon their first use after the manufacture of the television.</t>
  </si>
  <si>
    <t>Integrated Occupancy Sensor
A feature built into a television capable of sensing presence and entering TV standby-passive mode or standby-active mode to save energy in an empty room.</t>
  </si>
  <si>
    <t>Retail On Mode Power
The measurement of on mode power in the most
consumptive mode available in a forced menu.</t>
  </si>
  <si>
    <t>Screen Size
The diagonal length from one corner to the corner furthest away of the viewable screen area of a television, measured in inches.</t>
  </si>
  <si>
    <t>Select Input Mode
The input port(s) selected which the television is
using as a source to produce a visible or audible output. These modes are required for televisions with multiple possible inputs including but not limited to coaxial, composite, S-Video, HDMI, and component connectors.</t>
  </si>
  <si>
    <t>Television Monitor
A TV that does not have an internal tuner/receiver or playback device.</t>
  </si>
  <si>
    <t>TV Standby-passive mode
The television is connected to a power source, produces neither sound nor picture but can be switched into another mode with the remote control unit or via an internal signal.</t>
  </si>
  <si>
    <t>Viewable Screen Area
The continuous total area of a television in square
inches which displays a digital or analog video signal and is viewable to a
consumer.</t>
  </si>
  <si>
    <t>Same as IEC 62301v1
The television is connected to a power source, produces neither sound nor picture but can be switched into another mode with the remote control unit or via an internal signal.</t>
  </si>
  <si>
    <r>
      <t xml:space="preserve">On Mode measurements shall be performed under the conditions described in IEC 62087 Ed. 2.0,
sub clause 5.1, “General measuring conditions”, 
</t>
    </r>
    <r>
      <rPr>
        <i/>
        <sz val="10"/>
        <rFont val="Calibri"/>
        <family val="2"/>
        <scheme val="minor"/>
      </rPr>
      <t>5.1 General measuring conditions
5.1.2 Environmental conditions
Ambient temperature 15 °C to 35 °C, preferably 20 °C, unless otherwise specified in this
standard.</t>
    </r>
    <r>
      <rPr>
        <sz val="10"/>
        <rFont val="Calibri"/>
        <family val="2"/>
        <scheme val="minor"/>
      </rPr>
      <t xml:space="preserve">
and sub clause 11.4, “General measurement
procedure for On (average) mode” 
</t>
    </r>
    <r>
      <rPr>
        <i/>
        <sz val="10"/>
        <rFont val="Calibri"/>
        <family val="2"/>
        <scheme val="minor"/>
      </rPr>
      <t>11.4 General measurement procedure for On (average) mode
11.4.1 Environmental conditions
For subclauses 11.6 and 11.7, the ambient temperature shall be 23 °C ± 5 °C.</t>
    </r>
  </si>
  <si>
    <t>The ambient temperature 15 deg C to 35 deg C, preferably 20 deg C.  The ambient temperature shall be described in the report. 
For subclauses 11.6 and 11.7, the ambient temperature shall be 23 °C ± 5 °C.</t>
  </si>
  <si>
    <t>For more information about the determination of uncertainty of measurement, refer to IEC 62301:2005, Annex D.</t>
  </si>
  <si>
    <r>
      <t xml:space="preserve">Measurements of power of 0.5 W or greater shall be made with an uncertainty of less than or equal to 2% at the 95% confidence level. Measurements of power of less than 0.5 W shall be made with an uncertainty of less than or equal to 0.01 W at the 95% confidence level.
</t>
    </r>
    <r>
      <rPr>
        <sz val="10"/>
        <color theme="1"/>
        <rFont val="Calibri"/>
        <family val="2"/>
        <scheme val="minor"/>
      </rPr>
      <t xml:space="preserve">
All power figures shall be reported in watts and rounded to the second decimal place. For loads greater than or equal to 10 W, three significant figures shall be reported.
</t>
    </r>
  </si>
  <si>
    <t>Measurements of power of 0.5 W or greater shall be made with an uncertainty of less than or equal to 2% at the 95% confidence level. Measurements of power of less than 0.5 W shall be made with an uncertainty of less than or equal to 0.01 W at the 95% confidence level.</t>
  </si>
  <si>
    <t>For subclauses 11.6 and 11.7, the measurements shall be made after the television set has
been in the Off or Disconnected mode for a minimum of one hour immediately followed by a
minimum of one hour in the On mode and shall be completed before a maximum of three
hours in the On mode. The relevant video signal shall be displayed during the entire On mode
duration. For television sets that are known to stabilize within one hour, these durations may
be reduced if the resulting measurement can be shown to be within 2 % of the results that
would otherwise be achieved using the durations described herein.</t>
  </si>
  <si>
    <t>Follow guidance provided in Section 4.3 of CEA-2037</t>
  </si>
  <si>
    <r>
      <t xml:space="preserve">Input Signal Shall be RF or baseband. 
If an </t>
    </r>
    <r>
      <rPr>
        <sz val="10"/>
        <rFont val="Calibri"/>
        <family val="2"/>
        <scheme val="minor"/>
      </rPr>
      <t>R</t>
    </r>
    <r>
      <rPr>
        <sz val="10"/>
        <color theme="1"/>
        <rFont val="Calibri"/>
        <family val="2"/>
        <scheme val="minor"/>
      </rPr>
      <t xml:space="preserve">R input is available, this shall be used. </t>
    </r>
  </si>
  <si>
    <t>Baseband input signal level-- According to EN 50049-1</t>
  </si>
  <si>
    <t>All Sleep Mode measurements shall be conducted and reported to EPA with the TV settings in factory default conditions. POD modules, if available, should not be installed during testing.</t>
  </si>
  <si>
    <t>Televisions shall be tested using section 11.6.1: “On mode (average) testing with dynamic broadcast-content video signal.”</t>
  </si>
  <si>
    <t>Sine-wave signals at a frequency of 1 kHz, or if 1 kHz cannot be used, signals at the centre frequency of the transfer range, as specified by the  manufacturer. For digital inputs the level of the signal shall be 18 dB below full scale. For analogue inputs the signal shall be 20 dB below reference level or greater with a suggested signal level of 500 mV rms.</t>
  </si>
  <si>
    <t>11.6/11.7: 23 °C ± 5 °C</t>
  </si>
  <si>
    <t>11.6/11.7 - after the television set has
been in the Off or Disconnected mode for a minimum of one hour immediately followed by a minimum of one hour in the On mode and shall be completed before a maximum of three hours in the On mode. The relevant video signal shall be displayed during the entire On mode duration. For television sets that are known to stabilize within one hour, these durations may be reduced if the resulting measurement can be shown to be within 2 % of the results that would otherwise be achieved using the durations described herein</t>
  </si>
  <si>
    <t>ABC should made inactive, if that is not possible measure at a ambient light level greater than 300 lux</t>
  </si>
  <si>
    <t>For televisions that include an automatic brightness control feature that is enabled by default, the device shall initially be tested in a room with a minimum ambient light level of 300 lux at the sensor to obtain the ‘Po_broadcast’ measurement. A second measurement shall subsequently be taken with the device tested in a room with an ambient light level of 0 lux entering the sensor to obtain ‘Po_broadcast’ measurement.</t>
  </si>
  <si>
    <t>Same as CEA 2037</t>
  </si>
  <si>
    <t xml:space="preserve">If the Automatic Brightness Control function exists and cannot be disabled, then measurements shall be performed with light entering directly into the
ambient light sensor at a level between 300 lux and 400 lux.
The on mode power consumption for televisions with and without forced menus, and incorporating automatic brightness controls, shall be calculated as follows:
Pa1_broadcast = 0.55 * Po_broadcast + 0.45 * Pabc_broadcast
Where:
Po_broadcast = on mode power test with 300 lux entering the light sensor
Pabc_broadcast = on mode power test with 0 lux entering the light sensor.
</t>
  </si>
  <si>
    <t>Full Screen
The television set shall be set in a mode such that the active area of the video input signal
fills the entire screen.</t>
  </si>
  <si>
    <t>High definition frame rate should be used (60 Hz)
NOTE In the US and Japan a 60 Hz frame rate is used; in Europe and Australia a 50 Hz frame rate is used.</t>
  </si>
  <si>
    <r>
      <t>Active picture should be black (0%</t>
    </r>
    <r>
      <rPr>
        <sz val="10"/>
        <color theme="1"/>
        <rFont val="Calibri"/>
        <family val="2"/>
        <scheme val="minor"/>
      </rPr>
      <t>) -- IEC 60107-1997</t>
    </r>
  </si>
  <si>
    <r>
      <t>Active picture should be white (100%</t>
    </r>
    <r>
      <rPr>
        <sz val="10"/>
        <color theme="1"/>
        <rFont val="Calibri"/>
        <family val="2"/>
        <scheme val="minor"/>
      </rPr>
      <t>) -- IEC 60107-1997</t>
    </r>
  </si>
  <si>
    <t>60 Hz -- (75/0/75/0) color bar signal -- IEC 60107-1:1997</t>
  </si>
  <si>
    <t>CEC July 2010</t>
  </si>
  <si>
    <t>CEA 2037 March 2010</t>
  </si>
  <si>
    <t>Testing On(average) mode using static video signals</t>
  </si>
  <si>
    <t>TV Definition</t>
  </si>
  <si>
    <t>Additional functions 
(Definition)</t>
  </si>
  <si>
    <t>Audio equipment 
(Definition)</t>
  </si>
  <si>
    <t>Conditional access module
(Definition)</t>
  </si>
  <si>
    <t>Gamma-corrected average picture level (APL’)
(Definition)</t>
  </si>
  <si>
    <t>Luma (Y’)
(Definition)</t>
  </si>
  <si>
    <t>Multi-function equipment
(Definition)</t>
  </si>
  <si>
    <t>Plug in module
(Definition)</t>
  </si>
  <si>
    <t>Point of development module
(Definition)</t>
  </si>
  <si>
    <t>Radio receiver
(Definition)</t>
  </si>
  <si>
    <t>Set top box (STB)
(Definition)</t>
  </si>
  <si>
    <t>Special functions
(Definition)</t>
  </si>
  <si>
    <t>Television (TV)
(Definition)</t>
  </si>
  <si>
    <t>Video recording equipment
(Definition)</t>
  </si>
  <si>
    <t>Rear-Projection TV
(Definition)</t>
  </si>
  <si>
    <t>Direct-View TV
(Definition)</t>
  </si>
  <si>
    <t>TV Combination Unit
(Definition)</t>
  </si>
  <si>
    <t>Component Television Unit
(Definition)</t>
  </si>
  <si>
    <t>Analog
(Definition)</t>
  </si>
  <si>
    <t>Digital
(Definition)</t>
  </si>
  <si>
    <t>Electronic Program Guide (EPG)
(Definition)</t>
  </si>
  <si>
    <t>External Power Supply (EPS)
(Definition)</t>
  </si>
  <si>
    <t>Point of Deployment (POD) Module
(Definition)</t>
  </si>
  <si>
    <t>Sleep Mode
(Definition)</t>
  </si>
  <si>
    <t>Standby passive
(Definition)</t>
  </si>
  <si>
    <t>Standby active, low
(Definition)</t>
  </si>
  <si>
    <t>Standby active, high
(Definition)</t>
  </si>
  <si>
    <t>Download Acquisition Mode
(Definition)</t>
  </si>
  <si>
    <t>Hospitality Television
(Definition)</t>
  </si>
  <si>
    <t>Luminance
(Definition)</t>
  </si>
  <si>
    <t>On Mode
(Definition)</t>
  </si>
  <si>
    <t>Off Mode
(Definition)</t>
  </si>
  <si>
    <t>Disconnected
(Definition)</t>
  </si>
  <si>
    <t>Aspect Ratio
(Definition)</t>
  </si>
  <si>
    <t>Automatic Brightness Control
(Definition)</t>
  </si>
  <si>
    <t>Computer Monitor
(Definition)</t>
  </si>
  <si>
    <t>Forced Menu
(Definition)</t>
  </si>
  <si>
    <t>Integrated Occupancy Sensor
(Definition)</t>
  </si>
  <si>
    <t>Retail On Mode Power
(Definition)</t>
  </si>
  <si>
    <t>Screen Size
(Definition)</t>
  </si>
  <si>
    <t>Select Input Mode
(Definition)</t>
  </si>
  <si>
    <t>Television Monitor
(Definition)</t>
  </si>
  <si>
    <t>TV Standby-passive mode
(Definition)</t>
  </si>
  <si>
    <t>Viewable Screen Area
(Definition)</t>
  </si>
</sst>
</file>

<file path=xl/styles.xml><?xml version="1.0" encoding="utf-8"?>
<styleSheet xmlns="http://schemas.openxmlformats.org/spreadsheetml/2006/main">
  <fonts count="16">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theme="1"/>
      <name val="Calibri"/>
      <family val="2"/>
    </font>
    <font>
      <sz val="10"/>
      <color theme="0" tint="-0.499984740745262"/>
      <name val="Calibri"/>
      <family val="2"/>
      <scheme val="minor"/>
    </font>
    <font>
      <sz val="10"/>
      <color rgb="FFFF0000"/>
      <name val="Calibri"/>
      <family val="2"/>
      <scheme val="minor"/>
    </font>
    <font>
      <strike/>
      <sz val="10"/>
      <color rgb="FFFF0000"/>
      <name val="Calibri"/>
      <family val="2"/>
      <scheme val="minor"/>
    </font>
    <font>
      <i/>
      <sz val="10"/>
      <name val="Calibri"/>
      <family val="2"/>
      <scheme val="minor"/>
    </font>
    <font>
      <b/>
      <sz val="14"/>
      <color theme="1"/>
      <name val="Calibri"/>
      <family val="2"/>
      <scheme val="minor"/>
    </font>
    <font>
      <b/>
      <sz val="16"/>
      <color theme="1"/>
      <name val="Calibri"/>
      <family val="2"/>
      <scheme val="minor"/>
    </font>
    <font>
      <b/>
      <sz val="16"/>
      <name val="Calibri"/>
      <family val="2"/>
      <scheme val="minor"/>
    </font>
    <font>
      <sz val="16"/>
      <color theme="1"/>
      <name val="Calibri"/>
      <family val="2"/>
      <scheme val="minor"/>
    </font>
    <font>
      <b/>
      <sz val="14"/>
      <name val="Calibri"/>
      <family val="2"/>
      <scheme val="minor"/>
    </font>
    <font>
      <b/>
      <sz val="14"/>
      <color rgb="FFFF0000"/>
      <name val="Calibri"/>
      <family val="2"/>
      <scheme val="minor"/>
    </font>
    <font>
      <b/>
      <sz val="14"/>
      <color theme="0"/>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1"/>
        <bgColor indexed="64"/>
      </patternFill>
    </fill>
  </fills>
  <borders count="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0" xfId="0" applyFont="1" applyFill="1" applyBorder="1" applyAlignment="1">
      <alignment vertical="top" wrapText="1"/>
    </xf>
    <xf numFmtId="0" fontId="1" fillId="0" borderId="0" xfId="0" applyFont="1" applyAlignment="1">
      <alignment vertical="top" wrapText="1"/>
    </xf>
    <xf numFmtId="0" fontId="1" fillId="0" borderId="1" xfId="0" applyFont="1" applyBorder="1" applyAlignment="1">
      <alignment vertical="top" wrapText="1"/>
    </xf>
    <xf numFmtId="0" fontId="1" fillId="3" borderId="0" xfId="0" applyFont="1" applyFill="1" applyAlignment="1">
      <alignment vertical="top" wrapText="1"/>
    </xf>
    <xf numFmtId="0" fontId="1" fillId="4" borderId="0" xfId="0" applyFont="1" applyFill="1" applyAlignment="1">
      <alignment vertical="top" wrapText="1"/>
    </xf>
    <xf numFmtId="0" fontId="1" fillId="4" borderId="3" xfId="0" applyFont="1" applyFill="1" applyBorder="1" applyAlignment="1">
      <alignment vertical="top" wrapText="1"/>
    </xf>
    <xf numFmtId="0" fontId="1" fillId="3" borderId="1"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5" fillId="5" borderId="0" xfId="0" applyFont="1" applyFill="1" applyBorder="1" applyAlignment="1">
      <alignment horizontal="left" vertical="top" wrapText="1"/>
    </xf>
    <xf numFmtId="0" fontId="5" fillId="5" borderId="0" xfId="0" applyFont="1" applyFill="1" applyBorder="1" applyAlignment="1">
      <alignment vertical="top" wrapText="1"/>
    </xf>
    <xf numFmtId="0" fontId="2" fillId="0" borderId="4" xfId="0" applyFont="1" applyBorder="1" applyAlignment="1">
      <alignment vertical="top" wrapText="1"/>
    </xf>
    <xf numFmtId="0" fontId="2" fillId="4" borderId="4" xfId="0" applyFont="1" applyFill="1" applyBorder="1" applyAlignment="1">
      <alignment vertical="top" wrapText="1"/>
    </xf>
    <xf numFmtId="0" fontId="3" fillId="0" borderId="0" xfId="0" applyFont="1" applyFill="1" applyBorder="1" applyAlignment="1">
      <alignment vertical="top" wrapText="1"/>
    </xf>
    <xf numFmtId="0" fontId="1" fillId="0" borderId="0" xfId="0" applyFont="1" applyFill="1" applyAlignment="1">
      <alignment vertical="top" wrapText="1"/>
    </xf>
    <xf numFmtId="0" fontId="3" fillId="0" borderId="0" xfId="0" applyNumberFormat="1" applyFont="1" applyFill="1" applyBorder="1" applyAlignment="1">
      <alignment vertical="top" wrapText="1"/>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1" fillId="0" borderId="3" xfId="0" applyFont="1" applyFill="1" applyBorder="1" applyAlignment="1">
      <alignment vertical="top" wrapText="1"/>
    </xf>
    <xf numFmtId="0" fontId="7" fillId="0" borderId="0" xfId="0" applyFont="1" applyAlignment="1">
      <alignment vertical="top" wrapText="1"/>
    </xf>
    <xf numFmtId="0" fontId="7" fillId="0" borderId="0" xfId="0" applyFont="1" applyFill="1" applyAlignment="1">
      <alignment vertical="top" wrapText="1"/>
    </xf>
    <xf numFmtId="0" fontId="7" fillId="3" borderId="0" xfId="0" applyFont="1" applyFill="1" applyAlignment="1">
      <alignment vertical="top" wrapText="1"/>
    </xf>
    <xf numFmtId="0" fontId="3" fillId="0" borderId="0" xfId="0" applyFont="1" applyFill="1" applyAlignment="1">
      <alignment vertical="top" wrapText="1"/>
    </xf>
    <xf numFmtId="0" fontId="6" fillId="4" borderId="3" xfId="0" applyFont="1" applyFill="1" applyBorder="1" applyAlignment="1">
      <alignment vertical="top" wrapText="1"/>
    </xf>
    <xf numFmtId="0" fontId="3" fillId="0" borderId="0" xfId="0" applyFont="1" applyFill="1" applyBorder="1" applyAlignment="1">
      <alignment horizontal="left" vertical="top" wrapText="1"/>
    </xf>
    <xf numFmtId="0" fontId="3" fillId="0" borderId="0" xfId="0" applyFont="1" applyBorder="1" applyAlignment="1">
      <alignment vertical="top" wrapText="1"/>
    </xf>
    <xf numFmtId="0" fontId="3" fillId="0" borderId="0" xfId="0" applyNumberFormat="1" applyFont="1" applyFill="1" applyAlignment="1">
      <alignment vertical="top" wrapText="1"/>
    </xf>
    <xf numFmtId="0" fontId="11" fillId="2" borderId="0" xfId="0" applyFont="1" applyFill="1" applyBorder="1" applyAlignment="1">
      <alignment horizontal="center" vertical="top" wrapText="1"/>
    </xf>
    <xf numFmtId="0" fontId="12" fillId="0" borderId="0" xfId="0" applyFont="1" applyAlignment="1">
      <alignment vertical="top" wrapText="1"/>
    </xf>
    <xf numFmtId="0" fontId="13" fillId="0" borderId="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3" fillId="0" borderId="0" xfId="0" applyFont="1" applyFill="1" applyAlignment="1">
      <alignment horizontal="center" vertical="center" wrapText="1"/>
    </xf>
    <xf numFmtId="0" fontId="9" fillId="0" borderId="4" xfId="0" applyFont="1" applyBorder="1" applyAlignment="1">
      <alignment horizontal="center" vertical="center" wrapText="1"/>
    </xf>
    <xf numFmtId="0" fontId="14" fillId="4" borderId="5" xfId="0" applyFont="1" applyFill="1" applyBorder="1" applyAlignment="1">
      <alignment horizontal="center" vertical="center" wrapText="1"/>
    </xf>
    <xf numFmtId="0" fontId="13"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4" borderId="8" xfId="0" applyFont="1" applyFill="1" applyBorder="1" applyAlignment="1">
      <alignment horizontal="center" vertical="center" wrapText="1"/>
    </xf>
    <xf numFmtId="0" fontId="0" fillId="0" borderId="3" xfId="0" applyBorder="1"/>
    <xf numFmtId="0" fontId="15" fillId="4" borderId="7" xfId="0" applyFont="1" applyFill="1" applyBorder="1" applyAlignment="1">
      <alignment horizontal="center" vertical="center" wrapText="1"/>
    </xf>
    <xf numFmtId="0" fontId="0" fillId="0" borderId="2" xfId="0" applyBorder="1"/>
    <xf numFmtId="0" fontId="15" fillId="4" borderId="2"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0"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0" borderId="0" xfId="0" applyFont="1" applyFill="1" applyAlignment="1">
      <alignment horizontal="lef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I112"/>
  <sheetViews>
    <sheetView tabSelected="1" zoomScale="70" zoomScaleNormal="70" workbookViewId="0">
      <pane xSplit="2" ySplit="1" topLeftCell="C2" activePane="bottomRight" state="frozen"/>
      <selection pane="topRight" activeCell="C1" sqref="C1"/>
      <selection pane="bottomLeft" activeCell="A3" sqref="A3"/>
      <selection pane="bottomRight" activeCell="E6" sqref="E6"/>
    </sheetView>
  </sheetViews>
  <sheetFormatPr defaultColWidth="25.7109375" defaultRowHeight="12.75"/>
  <cols>
    <col min="1" max="1" width="36.85546875" style="15" bestFit="1" customWidth="1"/>
    <col min="2" max="2" width="11.42578125" style="5" hidden="1" customWidth="1"/>
    <col min="3" max="3" width="40.28515625" style="5" customWidth="1"/>
    <col min="4" max="4" width="40.28515625" style="5" hidden="1" customWidth="1"/>
    <col min="5" max="7" width="40.28515625" style="5" customWidth="1"/>
    <col min="8" max="9" width="40.28515625" style="7" customWidth="1"/>
    <col min="10" max="16384" width="25.7109375" style="5"/>
  </cols>
  <sheetData>
    <row r="1" spans="1:9" s="33" customFormat="1" ht="21">
      <c r="A1" s="43" t="s">
        <v>159</v>
      </c>
      <c r="B1" s="32"/>
      <c r="C1" s="32" t="s">
        <v>0</v>
      </c>
      <c r="D1" s="32" t="s">
        <v>1</v>
      </c>
      <c r="E1" s="32" t="s">
        <v>285</v>
      </c>
      <c r="F1" s="32" t="s">
        <v>72</v>
      </c>
      <c r="G1" s="32" t="s">
        <v>284</v>
      </c>
      <c r="H1" s="32" t="s">
        <v>4</v>
      </c>
      <c r="I1" s="32" t="s">
        <v>5</v>
      </c>
    </row>
    <row r="2" spans="1:9" s="8" customFormat="1" ht="15">
      <c r="A2" s="16"/>
      <c r="B2" s="46" t="s">
        <v>76</v>
      </c>
      <c r="C2" s="47"/>
      <c r="D2" s="47"/>
      <c r="E2" s="47"/>
      <c r="F2" s="47"/>
      <c r="G2" s="47"/>
    </row>
    <row r="3" spans="1:9" s="3" customFormat="1" ht="38.25">
      <c r="A3" s="34" t="s">
        <v>76</v>
      </c>
      <c r="C3" s="22" t="s">
        <v>66</v>
      </c>
      <c r="D3" s="23"/>
      <c r="E3" s="23" t="s">
        <v>141</v>
      </c>
      <c r="F3" s="23" t="s">
        <v>65</v>
      </c>
      <c r="G3" s="23" t="s">
        <v>152</v>
      </c>
      <c r="H3" s="12" t="s">
        <v>6</v>
      </c>
      <c r="I3" s="12" t="s">
        <v>6</v>
      </c>
    </row>
    <row r="4" spans="1:9" s="8" customFormat="1" ht="18.75">
      <c r="A4" s="35"/>
      <c r="B4" s="44" t="s">
        <v>3</v>
      </c>
      <c r="C4" s="45"/>
      <c r="D4" s="45"/>
      <c r="E4" s="45"/>
      <c r="F4" s="45"/>
      <c r="G4" s="45"/>
    </row>
    <row r="5" spans="1:9" s="6" customFormat="1" ht="114.75">
      <c r="A5" s="34" t="s">
        <v>155</v>
      </c>
      <c r="B5" s="20"/>
      <c r="C5" s="20" t="s">
        <v>144</v>
      </c>
      <c r="D5" s="20"/>
      <c r="E5" s="20" t="s">
        <v>62</v>
      </c>
      <c r="F5" s="20" t="s">
        <v>2</v>
      </c>
      <c r="G5" s="20" t="s">
        <v>71</v>
      </c>
      <c r="H5" s="10" t="s">
        <v>6</v>
      </c>
      <c r="I5" s="10" t="s">
        <v>6</v>
      </c>
    </row>
    <row r="6" spans="1:9" s="2" customFormat="1" ht="204">
      <c r="A6" s="34" t="s">
        <v>287</v>
      </c>
      <c r="B6" s="21"/>
      <c r="C6" s="21" t="s">
        <v>81</v>
      </c>
      <c r="D6" s="21"/>
      <c r="E6" s="21" t="s">
        <v>146</v>
      </c>
      <c r="F6" s="21" t="s">
        <v>145</v>
      </c>
      <c r="G6" s="21" t="s">
        <v>153</v>
      </c>
      <c r="H6" s="11"/>
      <c r="I6" s="11"/>
    </row>
    <row r="7" spans="1:9" s="9" customFormat="1" ht="18.75" customHeight="1">
      <c r="A7" s="36"/>
      <c r="B7" s="44" t="s">
        <v>63</v>
      </c>
      <c r="C7" s="45"/>
      <c r="D7" s="45"/>
      <c r="E7" s="45"/>
      <c r="F7" s="45"/>
      <c r="G7" s="45"/>
    </row>
    <row r="8" spans="1:9" s="4" customFormat="1" ht="38.25">
      <c r="A8" s="34" t="s">
        <v>288</v>
      </c>
      <c r="C8" s="17" t="s">
        <v>208</v>
      </c>
      <c r="E8" s="13" t="str">
        <f>"Does not define: Additional functions"</f>
        <v>Does not define: Additional functions</v>
      </c>
      <c r="F8" s="13" t="str">
        <f>"Does not define: Additional functions"</f>
        <v>Does not define: Additional functions</v>
      </c>
      <c r="G8" s="13" t="str">
        <f>"Does not define: Additional functions"</f>
        <v>Does not define: Additional functions</v>
      </c>
      <c r="H8" s="50" t="s">
        <v>6</v>
      </c>
      <c r="I8" s="50" t="s">
        <v>6</v>
      </c>
    </row>
    <row r="9" spans="1:9" s="4" customFormat="1" ht="51">
      <c r="A9" s="34" t="s">
        <v>289</v>
      </c>
      <c r="C9" s="17" t="s">
        <v>209</v>
      </c>
      <c r="E9" s="13" t="str">
        <f>"Does not define: Audio Equipment"</f>
        <v>Does not define: Audio Equipment</v>
      </c>
      <c r="F9" s="13" t="str">
        <f>"Does not define: Audio Equipment"</f>
        <v>Does not define: Audio Equipment</v>
      </c>
      <c r="G9" s="13" t="str">
        <f>"Does not define: Audio Equipment"</f>
        <v>Does not define: Audio Equipment</v>
      </c>
      <c r="H9" s="50" t="s">
        <v>6</v>
      </c>
      <c r="I9" s="50" t="s">
        <v>6</v>
      </c>
    </row>
    <row r="10" spans="1:9" s="4" customFormat="1" ht="38.25">
      <c r="A10" s="34" t="s">
        <v>290</v>
      </c>
      <c r="C10" s="17" t="s">
        <v>210</v>
      </c>
      <c r="E10" s="13" t="str">
        <f>"Does not define:  Condition alaccess module"</f>
        <v>Does not define:  Condition alaccess module</v>
      </c>
      <c r="F10" s="29" t="s">
        <v>218</v>
      </c>
      <c r="G10" s="13" t="str">
        <f>"Does not define:  Conditional access module"</f>
        <v>Does not define:  Conditional access module</v>
      </c>
      <c r="H10" s="50" t="s">
        <v>6</v>
      </c>
      <c r="I10" s="50" t="s">
        <v>6</v>
      </c>
    </row>
    <row r="11" spans="1:9" s="4" customFormat="1" ht="89.25">
      <c r="A11" s="34" t="s">
        <v>291</v>
      </c>
      <c r="C11" s="17" t="s">
        <v>211</v>
      </c>
      <c r="E11" s="13" t="s">
        <v>173</v>
      </c>
      <c r="F11" s="13" t="s">
        <v>174</v>
      </c>
      <c r="G11" s="13" t="s">
        <v>173</v>
      </c>
      <c r="H11" s="50" t="s">
        <v>6</v>
      </c>
      <c r="I11" s="50" t="s">
        <v>6</v>
      </c>
    </row>
    <row r="12" spans="1:9" s="4" customFormat="1" ht="38.25">
      <c r="A12" s="34" t="s">
        <v>292</v>
      </c>
      <c r="C12" s="17" t="s">
        <v>212</v>
      </c>
      <c r="E12" s="13" t="str">
        <f>"Does not define: Luma (Y’)"</f>
        <v>Does not define: Luma (Y’)</v>
      </c>
      <c r="F12" s="13" t="str">
        <f t="shared" ref="F12:G12" si="0">"Does not define: Luma (Y’)"</f>
        <v>Does not define: Luma (Y’)</v>
      </c>
      <c r="G12" s="13" t="str">
        <f t="shared" si="0"/>
        <v>Does not define: Luma (Y’)</v>
      </c>
      <c r="H12" s="50" t="s">
        <v>6</v>
      </c>
      <c r="I12" s="50" t="s">
        <v>6</v>
      </c>
    </row>
    <row r="13" spans="1:9" s="4" customFormat="1" ht="38.25">
      <c r="A13" s="34" t="s">
        <v>293</v>
      </c>
      <c r="C13" s="17" t="s">
        <v>213</v>
      </c>
      <c r="E13" s="13" t="str">
        <f>"Does not define: Multi-function equipment"</f>
        <v>Does not define: Multi-function equipment</v>
      </c>
      <c r="F13" s="13" t="str">
        <f t="shared" ref="F13:G13" si="1">"Does not define: Multi-function equipment"</f>
        <v>Does not define: Multi-function equipment</v>
      </c>
      <c r="G13" s="13" t="str">
        <f t="shared" si="1"/>
        <v>Does not define: Multi-function equipment</v>
      </c>
      <c r="H13" s="50" t="s">
        <v>6</v>
      </c>
      <c r="I13" s="50" t="s">
        <v>6</v>
      </c>
    </row>
    <row r="14" spans="1:9" s="4" customFormat="1" ht="38.25">
      <c r="A14" s="34" t="s">
        <v>294</v>
      </c>
      <c r="C14" s="17" t="s">
        <v>214</v>
      </c>
      <c r="E14" s="13" t="str">
        <f>"Does not define: Plug in module"</f>
        <v>Does not define: Plug in module</v>
      </c>
      <c r="F14" s="13" t="s">
        <v>175</v>
      </c>
      <c r="G14" s="13" t="str">
        <f>"Does not define: Plug in module"</f>
        <v>Does not define: Plug in module</v>
      </c>
      <c r="H14" s="50" t="s">
        <v>6</v>
      </c>
      <c r="I14" s="50" t="s">
        <v>6</v>
      </c>
    </row>
    <row r="15" spans="1:9" s="4" customFormat="1" ht="38.25">
      <c r="A15" s="34" t="s">
        <v>295</v>
      </c>
      <c r="C15" s="17" t="s">
        <v>215</v>
      </c>
      <c r="E15" s="13" t="str">
        <f>"Does not define: Point of development module"</f>
        <v>Does not define: Point of development module</v>
      </c>
      <c r="F15" s="13" t="str">
        <f>"Does not define: Point of development module"</f>
        <v>Does not define: Point of development module</v>
      </c>
      <c r="G15" s="13" t="str">
        <f t="shared" ref="G15" si="2">"Does not define: Point of development module"</f>
        <v>Does not define: Point of development module</v>
      </c>
      <c r="H15" s="50" t="s">
        <v>6</v>
      </c>
      <c r="I15" s="50" t="s">
        <v>6</v>
      </c>
    </row>
    <row r="16" spans="1:9" s="4" customFormat="1" ht="63.75">
      <c r="A16" s="34" t="s">
        <v>296</v>
      </c>
      <c r="C16" s="17" t="s">
        <v>216</v>
      </c>
      <c r="E16" s="13" t="str">
        <f>"Does not define: Radio receiver"</f>
        <v>Does not define: Radio receiver</v>
      </c>
      <c r="F16" s="13" t="str">
        <f t="shared" ref="F16" si="3">"Does not define: Radio receiver"</f>
        <v>Does not define: Radio receiver</v>
      </c>
      <c r="G16" s="13" t="str">
        <f>"Does not define: Radio receiver"</f>
        <v>Does not define: Radio receiver</v>
      </c>
      <c r="H16" s="50" t="s">
        <v>6</v>
      </c>
      <c r="I16" s="50" t="s">
        <v>6</v>
      </c>
    </row>
    <row r="17" spans="1:9" s="4" customFormat="1" ht="51">
      <c r="A17" s="34" t="s">
        <v>297</v>
      </c>
      <c r="C17" s="17" t="s">
        <v>217</v>
      </c>
      <c r="E17" s="13" t="str">
        <f>"Does not define: Set top box (STB)"</f>
        <v>Does not define: Set top box (STB)</v>
      </c>
      <c r="F17" s="13" t="str">
        <f>"Does not define: Set top box (STB)"</f>
        <v>Does not define: Set top box (STB)</v>
      </c>
      <c r="G17" s="13" t="str">
        <f>"Does not define: Set top box (STB)"</f>
        <v>Does not define: Set top box (STB)</v>
      </c>
      <c r="H17" s="50" t="s">
        <v>6</v>
      </c>
      <c r="I17" s="50" t="s">
        <v>6</v>
      </c>
    </row>
    <row r="18" spans="1:9" s="4" customFormat="1" ht="38.25">
      <c r="A18" s="34" t="s">
        <v>298</v>
      </c>
      <c r="C18" s="17" t="s">
        <v>219</v>
      </c>
      <c r="E18" s="13" t="str">
        <f>"Does not define: Special functions"</f>
        <v>Does not define: Special functions</v>
      </c>
      <c r="F18" s="13" t="s">
        <v>176</v>
      </c>
      <c r="G18" s="13" t="str">
        <f>"Does not define: Special functions"</f>
        <v>Does not define: Special functions</v>
      </c>
      <c r="H18" s="50" t="s">
        <v>6</v>
      </c>
      <c r="I18" s="50" t="s">
        <v>6</v>
      </c>
    </row>
    <row r="19" spans="1:9" s="4" customFormat="1" ht="204">
      <c r="A19" s="34" t="s">
        <v>299</v>
      </c>
      <c r="C19" s="17" t="s">
        <v>220</v>
      </c>
      <c r="D19" s="1" t="s">
        <v>9</v>
      </c>
      <c r="E19" s="17" t="s">
        <v>222</v>
      </c>
      <c r="F19" s="17" t="s">
        <v>223</v>
      </c>
      <c r="G19" s="17" t="s">
        <v>224</v>
      </c>
      <c r="H19" s="50" t="s">
        <v>6</v>
      </c>
      <c r="I19" s="50" t="s">
        <v>6</v>
      </c>
    </row>
    <row r="20" spans="1:9" s="4" customFormat="1" ht="76.5">
      <c r="A20" s="34" t="s">
        <v>300</v>
      </c>
      <c r="C20" s="17" t="s">
        <v>221</v>
      </c>
      <c r="E20" s="13" t="str">
        <f>"Does not define: Video recording equipment"</f>
        <v>Does not define: Video recording equipment</v>
      </c>
      <c r="F20" s="13" t="str">
        <f>"Does not define: Video recording equipment"</f>
        <v>Does not define: Video recording equipment</v>
      </c>
      <c r="G20" s="13" t="str">
        <f>"Does not define: Video recording equipment"</f>
        <v>Does not define: Video recording equipment</v>
      </c>
      <c r="H20" s="50" t="s">
        <v>6</v>
      </c>
      <c r="I20" s="50" t="s">
        <v>6</v>
      </c>
    </row>
    <row r="21" spans="1:9" ht="51">
      <c r="A21" s="37" t="s">
        <v>301</v>
      </c>
      <c r="B21" s="1"/>
      <c r="C21" s="13" t="s">
        <v>190</v>
      </c>
      <c r="D21" s="1" t="s">
        <v>10</v>
      </c>
      <c r="E21" s="13" t="s">
        <v>190</v>
      </c>
      <c r="F21" s="17" t="s">
        <v>225</v>
      </c>
      <c r="G21" s="13" t="s">
        <v>190</v>
      </c>
      <c r="H21" s="50" t="s">
        <v>6</v>
      </c>
      <c r="I21" s="50" t="s">
        <v>6</v>
      </c>
    </row>
    <row r="22" spans="1:9" ht="37.5">
      <c r="A22" s="37" t="s">
        <v>302</v>
      </c>
      <c r="B22" s="1"/>
      <c r="C22" s="13" t="str">
        <f>"Does not define: " &amp; $F$22</f>
        <v>Does not define: Direct-View TV</v>
      </c>
      <c r="D22" s="1" t="s">
        <v>11</v>
      </c>
      <c r="E22" s="13" t="str">
        <f>"Does not define: " &amp; $F$22</f>
        <v>Does not define: Direct-View TV</v>
      </c>
      <c r="F22" s="4" t="s">
        <v>11</v>
      </c>
      <c r="G22" s="13" t="str">
        <f>"Does not define: " &amp; $F$22</f>
        <v>Does not define: Direct-View TV</v>
      </c>
      <c r="H22" s="50" t="s">
        <v>6</v>
      </c>
      <c r="I22" s="50" t="s">
        <v>6</v>
      </c>
    </row>
    <row r="23" spans="1:9" ht="153">
      <c r="A23" s="37" t="s">
        <v>303</v>
      </c>
      <c r="B23" s="1"/>
      <c r="C23" s="29" t="s">
        <v>161</v>
      </c>
      <c r="D23" s="1" t="s">
        <v>12</v>
      </c>
      <c r="E23" s="13" t="s">
        <v>191</v>
      </c>
      <c r="F23" s="17" t="s">
        <v>226</v>
      </c>
      <c r="G23" s="27" t="s">
        <v>227</v>
      </c>
      <c r="H23" s="50" t="s">
        <v>6</v>
      </c>
      <c r="I23" s="50" t="s">
        <v>6</v>
      </c>
    </row>
    <row r="24" spans="1:9" ht="114.75">
      <c r="A24" s="37" t="s">
        <v>304</v>
      </c>
      <c r="B24" s="1"/>
      <c r="C24" s="13" t="s">
        <v>192</v>
      </c>
      <c r="D24" s="1" t="s">
        <v>13</v>
      </c>
      <c r="E24" s="13" t="s">
        <v>192</v>
      </c>
      <c r="F24" s="17" t="s">
        <v>229</v>
      </c>
      <c r="G24" s="27" t="s">
        <v>228</v>
      </c>
      <c r="H24" s="50" t="s">
        <v>6</v>
      </c>
      <c r="I24" s="50" t="s">
        <v>6</v>
      </c>
    </row>
    <row r="25" spans="1:9" ht="63.75">
      <c r="A25" s="37" t="s">
        <v>305</v>
      </c>
      <c r="B25" s="1"/>
      <c r="C25" s="13" t="s">
        <v>181</v>
      </c>
      <c r="D25" s="1" t="s">
        <v>14</v>
      </c>
      <c r="E25" s="13" t="s">
        <v>181</v>
      </c>
      <c r="F25" s="17" t="s">
        <v>233</v>
      </c>
      <c r="G25" s="13" t="s">
        <v>181</v>
      </c>
      <c r="H25" s="50" t="s">
        <v>6</v>
      </c>
      <c r="I25" s="50" t="s">
        <v>6</v>
      </c>
    </row>
    <row r="26" spans="1:9" ht="89.25">
      <c r="A26" s="37" t="s">
        <v>306</v>
      </c>
      <c r="B26" s="1"/>
      <c r="C26" s="13" t="s">
        <v>182</v>
      </c>
      <c r="D26" s="1" t="s">
        <v>15</v>
      </c>
      <c r="E26" s="13" t="s">
        <v>182</v>
      </c>
      <c r="F26" s="17" t="s">
        <v>234</v>
      </c>
      <c r="G26" s="13" t="s">
        <v>182</v>
      </c>
      <c r="H26" s="50" t="s">
        <v>6</v>
      </c>
      <c r="I26" s="50" t="s">
        <v>6</v>
      </c>
    </row>
    <row r="27" spans="1:9" ht="63.75">
      <c r="A27" s="37" t="s">
        <v>16</v>
      </c>
      <c r="B27" s="1"/>
      <c r="C27" s="13" t="s">
        <v>193</v>
      </c>
      <c r="D27" s="1" t="s">
        <v>16</v>
      </c>
      <c r="E27" s="13" t="s">
        <v>193</v>
      </c>
      <c r="F27" s="17" t="s">
        <v>235</v>
      </c>
      <c r="G27" s="17" t="s">
        <v>240</v>
      </c>
      <c r="H27" s="50" t="s">
        <v>6</v>
      </c>
      <c r="I27" s="50" t="s">
        <v>6</v>
      </c>
    </row>
    <row r="28" spans="1:9" ht="63.75">
      <c r="A28" s="37" t="s">
        <v>307</v>
      </c>
      <c r="B28" s="1"/>
      <c r="C28" s="13" t="s">
        <v>183</v>
      </c>
      <c r="D28" s="13" t="s">
        <v>183</v>
      </c>
      <c r="E28" s="13" t="s">
        <v>183</v>
      </c>
      <c r="F28" s="17" t="s">
        <v>236</v>
      </c>
      <c r="G28" s="13" t="s">
        <v>183</v>
      </c>
      <c r="H28" s="50" t="s">
        <v>6</v>
      </c>
      <c r="I28" s="50" t="s">
        <v>6</v>
      </c>
    </row>
    <row r="29" spans="1:9" ht="127.5">
      <c r="A29" s="37" t="s">
        <v>308</v>
      </c>
      <c r="B29" s="1"/>
      <c r="C29" s="13" t="str">
        <f>"Does not define: External Power Supply (EPS)"</f>
        <v>Does not define: External Power Supply (EPS)</v>
      </c>
      <c r="D29" s="1" t="s">
        <v>17</v>
      </c>
      <c r="E29" s="13" t="str">
        <f>"Does not define: External Power Supply (EPS)"</f>
        <v>Does not define: External Power Supply (EPS)</v>
      </c>
      <c r="F29" s="17" t="s">
        <v>237</v>
      </c>
      <c r="G29" s="13" t="str">
        <f>"Does not define: External Power Supply (EPS)"</f>
        <v>Does not define: External Power Supply (EPS)</v>
      </c>
      <c r="H29" s="50" t="s">
        <v>6</v>
      </c>
      <c r="I29" s="50" t="s">
        <v>6</v>
      </c>
    </row>
    <row r="30" spans="1:9" ht="56.25">
      <c r="A30" s="37" t="s">
        <v>309</v>
      </c>
      <c r="B30" s="1"/>
      <c r="C30" s="29" t="s">
        <v>162</v>
      </c>
      <c r="D30" s="1" t="s">
        <v>18</v>
      </c>
      <c r="E30" s="13" t="s">
        <v>184</v>
      </c>
      <c r="F30" s="17" t="s">
        <v>238</v>
      </c>
      <c r="G30" s="13" t="s">
        <v>184</v>
      </c>
      <c r="H30" s="50" t="s">
        <v>6</v>
      </c>
      <c r="I30" s="50" t="s">
        <v>6</v>
      </c>
    </row>
    <row r="31" spans="1:9" ht="318.75">
      <c r="A31" s="37" t="s">
        <v>310</v>
      </c>
      <c r="B31" s="1"/>
      <c r="C31" s="13" t="s">
        <v>185</v>
      </c>
      <c r="D31" s="1" t="s">
        <v>8</v>
      </c>
      <c r="E31" s="17" t="s">
        <v>241</v>
      </c>
      <c r="F31" s="17" t="s">
        <v>239</v>
      </c>
      <c r="G31" s="13" t="s">
        <v>185</v>
      </c>
      <c r="H31" s="50" t="s">
        <v>6</v>
      </c>
      <c r="I31" s="50" t="s">
        <v>6</v>
      </c>
    </row>
    <row r="32" spans="1:9" ht="51">
      <c r="A32" s="34" t="s">
        <v>311</v>
      </c>
      <c r="B32" s="1"/>
      <c r="C32" s="29" t="s">
        <v>164</v>
      </c>
      <c r="D32" s="1"/>
      <c r="E32" s="13" t="s">
        <v>230</v>
      </c>
      <c r="F32" s="13" t="s">
        <v>230</v>
      </c>
      <c r="G32" s="13"/>
      <c r="H32" s="50"/>
      <c r="I32" s="50"/>
    </row>
    <row r="33" spans="1:9" ht="37.5">
      <c r="A33" s="34" t="s">
        <v>312</v>
      </c>
      <c r="B33" s="1"/>
      <c r="C33" s="29" t="s">
        <v>165</v>
      </c>
      <c r="D33" s="1"/>
      <c r="E33" s="13" t="s">
        <v>231</v>
      </c>
      <c r="F33" s="13" t="s">
        <v>231</v>
      </c>
      <c r="G33" s="13"/>
      <c r="H33" s="50"/>
      <c r="I33" s="50"/>
    </row>
    <row r="34" spans="1:9" ht="37.5">
      <c r="A34" s="34" t="s">
        <v>313</v>
      </c>
      <c r="B34" s="1"/>
      <c r="C34" s="29" t="s">
        <v>166</v>
      </c>
      <c r="D34" s="1"/>
      <c r="E34" s="13" t="s">
        <v>232</v>
      </c>
      <c r="F34" s="13" t="s">
        <v>232</v>
      </c>
      <c r="G34" s="13"/>
      <c r="H34" s="50"/>
      <c r="I34" s="50"/>
    </row>
    <row r="35" spans="1:9" ht="165.75">
      <c r="A35" s="37" t="s">
        <v>314</v>
      </c>
      <c r="B35" s="1"/>
      <c r="C35" s="13" t="s">
        <v>194</v>
      </c>
      <c r="D35" s="1" t="s">
        <v>19</v>
      </c>
      <c r="E35" s="13" t="s">
        <v>194</v>
      </c>
      <c r="F35" s="17" t="s">
        <v>242</v>
      </c>
      <c r="G35" s="17" t="s">
        <v>243</v>
      </c>
      <c r="H35" s="50" t="s">
        <v>6</v>
      </c>
      <c r="I35" s="50" t="s">
        <v>6</v>
      </c>
    </row>
    <row r="36" spans="1:9" ht="114.75">
      <c r="A36" s="37" t="s">
        <v>315</v>
      </c>
      <c r="B36" s="1"/>
      <c r="C36" s="13" t="s">
        <v>186</v>
      </c>
      <c r="D36" s="1" t="s">
        <v>20</v>
      </c>
      <c r="E36" s="13" t="s">
        <v>186</v>
      </c>
      <c r="F36" s="17" t="s">
        <v>244</v>
      </c>
      <c r="G36" s="13" t="s">
        <v>186</v>
      </c>
      <c r="H36" s="50" t="s">
        <v>6</v>
      </c>
      <c r="I36" s="50" t="s">
        <v>6</v>
      </c>
    </row>
    <row r="37" spans="1:9" ht="102">
      <c r="A37" s="37" t="s">
        <v>316</v>
      </c>
      <c r="B37" s="1"/>
      <c r="C37" s="13" t="s">
        <v>187</v>
      </c>
      <c r="D37" s="13" t="s">
        <v>187</v>
      </c>
      <c r="E37" s="13" t="s">
        <v>187</v>
      </c>
      <c r="F37" s="17" t="s">
        <v>245</v>
      </c>
      <c r="G37" s="13" t="s">
        <v>187</v>
      </c>
      <c r="H37" s="50" t="s">
        <v>6</v>
      </c>
      <c r="I37" s="50" t="s">
        <v>6</v>
      </c>
    </row>
    <row r="38" spans="1:9" ht="114.75">
      <c r="A38" s="37" t="s">
        <v>317</v>
      </c>
      <c r="B38" s="1"/>
      <c r="C38" s="29" t="s">
        <v>168</v>
      </c>
      <c r="D38" s="30"/>
      <c r="E38" s="17" t="s">
        <v>170</v>
      </c>
      <c r="F38" s="17" t="s">
        <v>246</v>
      </c>
      <c r="G38" s="27" t="s">
        <v>248</v>
      </c>
      <c r="H38" s="50" t="s">
        <v>6</v>
      </c>
      <c r="I38" s="50" t="s">
        <v>6</v>
      </c>
    </row>
    <row r="39" spans="1:9" ht="102">
      <c r="A39" s="37" t="s">
        <v>318</v>
      </c>
      <c r="B39" s="1"/>
      <c r="C39" s="29" t="s">
        <v>163</v>
      </c>
      <c r="D39" s="1"/>
      <c r="E39" s="13" t="s">
        <v>188</v>
      </c>
      <c r="F39" s="17" t="s">
        <v>247</v>
      </c>
      <c r="G39" s="13" t="s">
        <v>188</v>
      </c>
      <c r="H39" s="50" t="s">
        <v>6</v>
      </c>
      <c r="I39" s="50" t="s">
        <v>6</v>
      </c>
    </row>
    <row r="40" spans="1:9" ht="37.5">
      <c r="A40" s="34" t="s">
        <v>319</v>
      </c>
      <c r="B40" s="1"/>
      <c r="C40" s="29" t="s">
        <v>167</v>
      </c>
      <c r="D40" s="30"/>
      <c r="E40" s="17" t="s">
        <v>171</v>
      </c>
      <c r="F40" s="17" t="s">
        <v>177</v>
      </c>
      <c r="G40" s="13" t="s">
        <v>189</v>
      </c>
      <c r="H40" s="50"/>
      <c r="I40" s="50"/>
    </row>
    <row r="41" spans="1:9" ht="51">
      <c r="A41" s="38" t="s">
        <v>320</v>
      </c>
      <c r="B41" s="1"/>
      <c r="C41" s="13" t="s">
        <v>195</v>
      </c>
      <c r="D41" s="1"/>
      <c r="E41" s="13" t="s">
        <v>195</v>
      </c>
      <c r="F41" s="13" t="s">
        <v>195</v>
      </c>
      <c r="G41" s="27" t="s">
        <v>249</v>
      </c>
      <c r="H41" s="50" t="s">
        <v>6</v>
      </c>
      <c r="I41" s="50" t="s">
        <v>6</v>
      </c>
    </row>
    <row r="42" spans="1:9" ht="51">
      <c r="A42" s="38" t="s">
        <v>321</v>
      </c>
      <c r="B42" s="1"/>
      <c r="C42" s="13" t="s">
        <v>196</v>
      </c>
      <c r="D42" s="1"/>
      <c r="E42" s="13" t="s">
        <v>196</v>
      </c>
      <c r="F42" s="13" t="s">
        <v>196</v>
      </c>
      <c r="G42" s="27" t="s">
        <v>250</v>
      </c>
      <c r="H42" s="50" t="s">
        <v>6</v>
      </c>
      <c r="I42" s="50" t="s">
        <v>6</v>
      </c>
    </row>
    <row r="43" spans="1:9" ht="51">
      <c r="A43" s="38" t="s">
        <v>322</v>
      </c>
      <c r="B43" s="1"/>
      <c r="C43" s="13" t="s">
        <v>197</v>
      </c>
      <c r="D43" s="1"/>
      <c r="E43" s="13" t="s">
        <v>197</v>
      </c>
      <c r="F43" s="13" t="s">
        <v>197</v>
      </c>
      <c r="G43" s="27" t="s">
        <v>251</v>
      </c>
      <c r="H43" s="50" t="s">
        <v>6</v>
      </c>
      <c r="I43" s="50" t="s">
        <v>6</v>
      </c>
    </row>
    <row r="44" spans="1:9" ht="51">
      <c r="A44" s="38" t="s">
        <v>323</v>
      </c>
      <c r="B44" s="1"/>
      <c r="C44" s="13" t="s">
        <v>198</v>
      </c>
      <c r="D44" s="1"/>
      <c r="E44" s="13" t="s">
        <v>198</v>
      </c>
      <c r="F44" s="13" t="s">
        <v>198</v>
      </c>
      <c r="G44" s="27" t="s">
        <v>252</v>
      </c>
      <c r="H44" s="50" t="s">
        <v>6</v>
      </c>
      <c r="I44" s="50" t="s">
        <v>6</v>
      </c>
    </row>
    <row r="45" spans="1:9" ht="63.75">
      <c r="A45" s="38" t="s">
        <v>324</v>
      </c>
      <c r="B45" s="1"/>
      <c r="C45" s="13" t="s">
        <v>199</v>
      </c>
      <c r="D45" s="1"/>
      <c r="E45" s="13" t="s">
        <v>199</v>
      </c>
      <c r="F45" s="13" t="s">
        <v>199</v>
      </c>
      <c r="G45" s="27" t="s">
        <v>253</v>
      </c>
      <c r="H45" s="50" t="s">
        <v>6</v>
      </c>
      <c r="I45" s="50" t="s">
        <v>6</v>
      </c>
    </row>
    <row r="46" spans="1:9" ht="38.25">
      <c r="A46" s="38" t="s">
        <v>325</v>
      </c>
      <c r="B46" s="1"/>
      <c r="C46" s="13" t="s">
        <v>200</v>
      </c>
      <c r="D46" s="1"/>
      <c r="E46" s="13" t="s">
        <v>200</v>
      </c>
      <c r="F46" s="13" t="s">
        <v>200</v>
      </c>
      <c r="G46" s="27" t="s">
        <v>254</v>
      </c>
      <c r="H46" s="50" t="s">
        <v>6</v>
      </c>
      <c r="I46" s="50" t="s">
        <v>6</v>
      </c>
    </row>
    <row r="47" spans="1:9" ht="51">
      <c r="A47" s="38" t="s">
        <v>326</v>
      </c>
      <c r="B47" s="1"/>
      <c r="C47" s="13" t="s">
        <v>201</v>
      </c>
      <c r="D47" s="1"/>
      <c r="E47" s="13" t="s">
        <v>201</v>
      </c>
      <c r="F47" s="13" t="s">
        <v>201</v>
      </c>
      <c r="G47" s="27" t="s">
        <v>255</v>
      </c>
      <c r="H47" s="50" t="s">
        <v>6</v>
      </c>
      <c r="I47" s="50" t="s">
        <v>6</v>
      </c>
    </row>
    <row r="48" spans="1:9" ht="89.25">
      <c r="A48" s="38" t="s">
        <v>327</v>
      </c>
      <c r="B48" s="1"/>
      <c r="C48" s="13" t="s">
        <v>202</v>
      </c>
      <c r="D48" s="1"/>
      <c r="E48" s="13" t="s">
        <v>202</v>
      </c>
      <c r="F48" s="13" t="s">
        <v>202</v>
      </c>
      <c r="G48" s="27" t="s">
        <v>256</v>
      </c>
      <c r="H48" s="50" t="s">
        <v>6</v>
      </c>
      <c r="I48" s="50" t="s">
        <v>6</v>
      </c>
    </row>
    <row r="49" spans="1:9" ht="38.25">
      <c r="A49" s="38" t="s">
        <v>328</v>
      </c>
      <c r="B49" s="1"/>
      <c r="C49" s="13" t="s">
        <v>203</v>
      </c>
      <c r="D49" s="1"/>
      <c r="E49" s="13" t="s">
        <v>203</v>
      </c>
      <c r="F49" s="13" t="s">
        <v>203</v>
      </c>
      <c r="G49" s="27" t="s">
        <v>257</v>
      </c>
      <c r="H49" s="50" t="s">
        <v>6</v>
      </c>
      <c r="I49" s="50" t="s">
        <v>6</v>
      </c>
    </row>
    <row r="50" spans="1:9" ht="63.75">
      <c r="A50" s="39" t="s">
        <v>329</v>
      </c>
      <c r="B50" s="1"/>
      <c r="C50" s="13" t="s">
        <v>204</v>
      </c>
      <c r="D50" s="1"/>
      <c r="E50" s="13" t="s">
        <v>204</v>
      </c>
      <c r="F50" s="13" t="s">
        <v>204</v>
      </c>
      <c r="G50" s="27" t="s">
        <v>258</v>
      </c>
      <c r="H50" s="50" t="s">
        <v>6</v>
      </c>
      <c r="I50" s="50" t="s">
        <v>6</v>
      </c>
    </row>
    <row r="51" spans="1:9" ht="76.5">
      <c r="A51" s="38" t="s">
        <v>330</v>
      </c>
      <c r="B51" s="1"/>
      <c r="C51" s="13" t="s">
        <v>205</v>
      </c>
      <c r="D51" s="1"/>
      <c r="E51" s="13" t="s">
        <v>205</v>
      </c>
      <c r="F51" s="13" t="s">
        <v>205</v>
      </c>
      <c r="G51" s="27" t="s">
        <v>259</v>
      </c>
      <c r="H51" s="51" t="s">
        <v>6</v>
      </c>
      <c r="I51" s="51" t="s">
        <v>6</v>
      </c>
    </row>
    <row r="52" spans="1:9" s="9" customFormat="1" ht="18.75">
      <c r="A52" s="36"/>
      <c r="B52" s="46" t="s">
        <v>23</v>
      </c>
      <c r="C52" s="47"/>
      <c r="D52" s="47"/>
      <c r="E52" s="47"/>
      <c r="F52" s="47"/>
      <c r="G52" s="47"/>
    </row>
    <row r="53" spans="1:9" ht="25.5">
      <c r="A53" s="40" t="s">
        <v>21</v>
      </c>
      <c r="B53" s="1"/>
      <c r="C53" s="4" t="s">
        <v>24</v>
      </c>
      <c r="D53" s="1" t="s">
        <v>30</v>
      </c>
      <c r="E53" s="4" t="s">
        <v>30</v>
      </c>
      <c r="F53" s="14" t="s">
        <v>180</v>
      </c>
      <c r="G53" s="14" t="s">
        <v>180</v>
      </c>
      <c r="H53" s="49" t="s">
        <v>6</v>
      </c>
      <c r="I53" s="49" t="s">
        <v>6</v>
      </c>
    </row>
    <row r="54" spans="1:9" ht="102">
      <c r="A54" s="40" t="s">
        <v>22</v>
      </c>
      <c r="B54" s="1"/>
      <c r="C54" s="4" t="s">
        <v>25</v>
      </c>
      <c r="D54" s="1"/>
      <c r="E54" s="14" t="s">
        <v>179</v>
      </c>
      <c r="F54" s="4" t="s">
        <v>73</v>
      </c>
      <c r="G54" s="14" t="s">
        <v>179</v>
      </c>
      <c r="H54" s="50"/>
      <c r="I54" s="50" t="s">
        <v>6</v>
      </c>
    </row>
    <row r="55" spans="1:9" ht="318.75">
      <c r="A55" s="40" t="s">
        <v>156</v>
      </c>
      <c r="C55" s="18" t="s">
        <v>46</v>
      </c>
      <c r="D55" s="52" t="s">
        <v>29</v>
      </c>
      <c r="E55" s="52" t="s">
        <v>33</v>
      </c>
      <c r="F55" s="18" t="s">
        <v>34</v>
      </c>
      <c r="G55" s="17" t="s">
        <v>260</v>
      </c>
      <c r="H55" s="50"/>
      <c r="I55" s="50" t="s">
        <v>6</v>
      </c>
    </row>
    <row r="56" spans="1:9" ht="56.25">
      <c r="A56" s="40" t="s">
        <v>157</v>
      </c>
      <c r="C56" s="18" t="s">
        <v>47</v>
      </c>
      <c r="D56" s="52"/>
      <c r="E56" s="52"/>
      <c r="F56" s="52" t="s">
        <v>48</v>
      </c>
      <c r="G56" s="52" t="s">
        <v>49</v>
      </c>
      <c r="H56" s="50"/>
      <c r="I56" s="50" t="s">
        <v>6</v>
      </c>
    </row>
    <row r="57" spans="1:9" ht="56.25">
      <c r="A57" s="40" t="s">
        <v>158</v>
      </c>
      <c r="C57" s="18" t="s">
        <v>26</v>
      </c>
      <c r="D57" s="52"/>
      <c r="E57" s="52"/>
      <c r="F57" s="52"/>
      <c r="G57" s="52"/>
      <c r="H57" s="50"/>
      <c r="I57" s="50" t="s">
        <v>6</v>
      </c>
    </row>
    <row r="58" spans="1:9" ht="76.5">
      <c r="A58" s="53" t="s">
        <v>7</v>
      </c>
      <c r="C58" s="18" t="s">
        <v>27</v>
      </c>
      <c r="D58" s="52" t="s">
        <v>31</v>
      </c>
      <c r="E58" s="52" t="s">
        <v>32</v>
      </c>
      <c r="F58" s="52" t="s">
        <v>178</v>
      </c>
      <c r="G58" s="18" t="s">
        <v>67</v>
      </c>
      <c r="H58" s="50"/>
      <c r="I58" s="50" t="s">
        <v>6</v>
      </c>
    </row>
    <row r="59" spans="1:9" ht="25.5">
      <c r="A59" s="54"/>
      <c r="C59" s="18" t="s">
        <v>28</v>
      </c>
      <c r="D59" s="52"/>
      <c r="E59" s="52"/>
      <c r="F59" s="52"/>
      <c r="G59" s="18"/>
      <c r="H59" s="51"/>
      <c r="I59" s="51" t="s">
        <v>6</v>
      </c>
    </row>
    <row r="60" spans="1:9" s="9" customFormat="1" ht="18.75" customHeight="1">
      <c r="A60" s="36"/>
      <c r="B60" s="46" t="s">
        <v>35</v>
      </c>
      <c r="C60" s="48"/>
      <c r="D60" s="48"/>
      <c r="E60" s="48"/>
      <c r="F60" s="48"/>
      <c r="G60" s="48"/>
    </row>
    <row r="61" spans="1:9" ht="51">
      <c r="A61" s="40" t="s">
        <v>74</v>
      </c>
      <c r="C61" s="18" t="s">
        <v>50</v>
      </c>
      <c r="D61" s="18"/>
      <c r="E61" s="18" t="s">
        <v>40</v>
      </c>
      <c r="F61" s="18" t="s">
        <v>42</v>
      </c>
      <c r="G61" s="18" t="s">
        <v>6</v>
      </c>
      <c r="H61" s="49" t="s">
        <v>6</v>
      </c>
      <c r="I61" s="49" t="s">
        <v>6</v>
      </c>
    </row>
    <row r="62" spans="1:9" ht="216.75">
      <c r="A62" s="40" t="s">
        <v>75</v>
      </c>
      <c r="C62" s="27" t="s">
        <v>262</v>
      </c>
      <c r="E62" s="17" t="s">
        <v>261</v>
      </c>
      <c r="F62" s="18" t="s">
        <v>41</v>
      </c>
      <c r="G62" s="18" t="s">
        <v>6</v>
      </c>
      <c r="H62" s="50"/>
      <c r="I62" s="50" t="s">
        <v>6</v>
      </c>
    </row>
    <row r="63" spans="1:9" ht="331.5">
      <c r="A63" s="40" t="s">
        <v>78</v>
      </c>
      <c r="C63" s="18" t="s">
        <v>51</v>
      </c>
      <c r="D63" s="18"/>
      <c r="E63" s="18" t="s">
        <v>172</v>
      </c>
      <c r="F63" s="19" t="s">
        <v>147</v>
      </c>
      <c r="G63" s="18" t="s">
        <v>68</v>
      </c>
      <c r="H63" s="50"/>
      <c r="I63" s="50" t="s">
        <v>6</v>
      </c>
    </row>
    <row r="64" spans="1:9" ht="38.25">
      <c r="A64" s="40" t="s">
        <v>79</v>
      </c>
      <c r="C64" s="18" t="s">
        <v>52</v>
      </c>
      <c r="E64" s="14" t="s">
        <v>77</v>
      </c>
      <c r="F64" s="17" t="s">
        <v>267</v>
      </c>
      <c r="G64" s="14" t="s">
        <v>77</v>
      </c>
      <c r="H64" s="50"/>
      <c r="I64" s="50" t="s">
        <v>6</v>
      </c>
    </row>
    <row r="65" spans="1:9" ht="344.25">
      <c r="A65" s="40" t="s">
        <v>80</v>
      </c>
      <c r="C65" s="18" t="s">
        <v>169</v>
      </c>
      <c r="E65" s="18" t="s">
        <v>53</v>
      </c>
      <c r="F65" s="31" t="s">
        <v>265</v>
      </c>
      <c r="G65" s="18" t="s">
        <v>69</v>
      </c>
      <c r="H65" s="50"/>
      <c r="I65" s="50" t="s">
        <v>6</v>
      </c>
    </row>
    <row r="66" spans="1:9" ht="178.5">
      <c r="A66" s="40" t="s">
        <v>82</v>
      </c>
      <c r="C66" s="27" t="s">
        <v>266</v>
      </c>
      <c r="E66" s="14" t="s">
        <v>77</v>
      </c>
      <c r="F66" s="14" t="s">
        <v>77</v>
      </c>
      <c r="G66" s="14" t="s">
        <v>77</v>
      </c>
      <c r="H66" s="50"/>
      <c r="I66" s="50" t="s">
        <v>6</v>
      </c>
    </row>
    <row r="67" spans="1:9" ht="51">
      <c r="A67" s="40" t="s">
        <v>83</v>
      </c>
      <c r="C67" s="18" t="s">
        <v>36</v>
      </c>
      <c r="E67" s="14" t="s">
        <v>77</v>
      </c>
      <c r="F67" s="14" t="s">
        <v>77</v>
      </c>
      <c r="G67" s="14" t="s">
        <v>77</v>
      </c>
      <c r="H67" s="50"/>
      <c r="I67" s="50" t="s">
        <v>6</v>
      </c>
    </row>
    <row r="68" spans="1:9" ht="38.25">
      <c r="A68" s="40" t="s">
        <v>84</v>
      </c>
      <c r="C68" s="18" t="s">
        <v>37</v>
      </c>
      <c r="E68" s="14" t="s">
        <v>77</v>
      </c>
      <c r="F68" s="18" t="s">
        <v>148</v>
      </c>
      <c r="G68" s="18" t="s">
        <v>154</v>
      </c>
      <c r="H68" s="50"/>
      <c r="I68" s="50" t="s">
        <v>6</v>
      </c>
    </row>
    <row r="69" spans="1:9" ht="204">
      <c r="A69" s="40" t="s">
        <v>85</v>
      </c>
      <c r="C69" s="17" t="s">
        <v>263</v>
      </c>
      <c r="E69" s="18" t="s">
        <v>43</v>
      </c>
      <c r="F69" s="18" t="s">
        <v>264</v>
      </c>
      <c r="G69" s="14" t="s">
        <v>77</v>
      </c>
      <c r="H69" s="50"/>
      <c r="I69" s="50" t="s">
        <v>6</v>
      </c>
    </row>
    <row r="70" spans="1:9" ht="63.75">
      <c r="A70" s="40" t="s">
        <v>86</v>
      </c>
      <c r="C70" s="14" t="s">
        <v>77</v>
      </c>
      <c r="E70" s="18" t="s">
        <v>59</v>
      </c>
      <c r="F70" s="18" t="s">
        <v>45</v>
      </c>
      <c r="G70" s="14" t="s">
        <v>77</v>
      </c>
      <c r="H70" s="50"/>
      <c r="I70" s="50" t="s">
        <v>6</v>
      </c>
    </row>
    <row r="71" spans="1:9" ht="38.25">
      <c r="A71" s="40" t="s">
        <v>87</v>
      </c>
      <c r="C71" s="14" t="s">
        <v>77</v>
      </c>
      <c r="E71" s="14" t="s">
        <v>77</v>
      </c>
      <c r="F71" s="18" t="s">
        <v>44</v>
      </c>
      <c r="G71" s="14" t="s">
        <v>77</v>
      </c>
      <c r="H71" s="51"/>
      <c r="I71" s="51" t="s">
        <v>6</v>
      </c>
    </row>
    <row r="72" spans="1:9" s="9" customFormat="1" ht="18.75" customHeight="1">
      <c r="A72" s="36"/>
      <c r="B72" s="46" t="s">
        <v>104</v>
      </c>
      <c r="C72" s="47"/>
      <c r="D72" s="47"/>
      <c r="E72" s="47"/>
      <c r="F72" s="47"/>
      <c r="G72" s="47"/>
    </row>
    <row r="73" spans="1:9" ht="38.25">
      <c r="A73" s="40" t="s">
        <v>88</v>
      </c>
      <c r="C73" s="18" t="s">
        <v>268</v>
      </c>
      <c r="E73" s="18" t="s">
        <v>160</v>
      </c>
      <c r="F73" s="14" t="s">
        <v>77</v>
      </c>
      <c r="G73" s="5" t="s">
        <v>70</v>
      </c>
      <c r="H73" s="49" t="s">
        <v>6</v>
      </c>
      <c r="I73" s="49" t="s">
        <v>6</v>
      </c>
    </row>
    <row r="74" spans="1:9" ht="25.5">
      <c r="A74" s="40" t="s">
        <v>89</v>
      </c>
      <c r="C74" s="18" t="s">
        <v>64</v>
      </c>
      <c r="E74" s="14" t="s">
        <v>77</v>
      </c>
      <c r="F74" s="14" t="s">
        <v>77</v>
      </c>
      <c r="G74" s="14" t="s">
        <v>77</v>
      </c>
      <c r="H74" s="50"/>
      <c r="I74" s="50"/>
    </row>
    <row r="75" spans="1:9" ht="25.5">
      <c r="A75" s="40" t="s">
        <v>90</v>
      </c>
      <c r="C75" s="27" t="s">
        <v>269</v>
      </c>
      <c r="E75" s="14" t="s">
        <v>77</v>
      </c>
      <c r="F75" s="14" t="s">
        <v>77</v>
      </c>
      <c r="G75" s="14" t="s">
        <v>77</v>
      </c>
      <c r="H75" s="50"/>
      <c r="I75" s="50"/>
    </row>
    <row r="76" spans="1:9" ht="25.5">
      <c r="A76" s="40" t="s">
        <v>91</v>
      </c>
      <c r="C76" s="18" t="s">
        <v>93</v>
      </c>
      <c r="E76" s="14" t="s">
        <v>77</v>
      </c>
      <c r="F76" s="14" t="s">
        <v>77</v>
      </c>
      <c r="G76" s="14" t="s">
        <v>77</v>
      </c>
      <c r="H76" s="50"/>
      <c r="I76" s="50"/>
    </row>
    <row r="77" spans="1:9" ht="51">
      <c r="A77" s="40" t="s">
        <v>92</v>
      </c>
      <c r="C77" s="18" t="s">
        <v>54</v>
      </c>
      <c r="E77" s="14" t="s">
        <v>77</v>
      </c>
      <c r="F77" s="14" t="s">
        <v>77</v>
      </c>
      <c r="G77" s="14" t="s">
        <v>77</v>
      </c>
      <c r="H77" s="50"/>
      <c r="I77" s="50"/>
    </row>
    <row r="78" spans="1:9" ht="38.25">
      <c r="A78" s="40" t="s">
        <v>94</v>
      </c>
      <c r="C78" s="18" t="s">
        <v>55</v>
      </c>
      <c r="E78" s="14" t="s">
        <v>77</v>
      </c>
      <c r="F78" s="14" t="s">
        <v>77</v>
      </c>
      <c r="G78" s="14" t="s">
        <v>77</v>
      </c>
      <c r="H78" s="50"/>
      <c r="I78" s="50"/>
    </row>
    <row r="79" spans="1:9" ht="63.75">
      <c r="A79" s="40" t="s">
        <v>95</v>
      </c>
      <c r="C79" s="18" t="s">
        <v>56</v>
      </c>
      <c r="E79" s="14" t="s">
        <v>77</v>
      </c>
      <c r="F79" s="14" t="s">
        <v>77</v>
      </c>
      <c r="G79" s="14" t="s">
        <v>77</v>
      </c>
      <c r="H79" s="50"/>
      <c r="I79" s="50"/>
    </row>
    <row r="80" spans="1:9" ht="191.25">
      <c r="A80" s="40" t="s">
        <v>96</v>
      </c>
      <c r="C80" s="18" t="s">
        <v>57</v>
      </c>
      <c r="D80" s="18"/>
      <c r="E80" s="18" t="s">
        <v>149</v>
      </c>
      <c r="F80" s="27" t="s">
        <v>206</v>
      </c>
      <c r="G80" s="18" t="s">
        <v>38</v>
      </c>
      <c r="H80" s="50"/>
      <c r="I80" s="50"/>
    </row>
    <row r="81" spans="1:9" ht="51">
      <c r="A81" s="40" t="s">
        <v>22</v>
      </c>
      <c r="C81" s="18" t="s">
        <v>58</v>
      </c>
      <c r="E81" s="14" t="s">
        <v>77</v>
      </c>
      <c r="F81" s="14" t="s">
        <v>77</v>
      </c>
      <c r="G81" s="14" t="s">
        <v>77</v>
      </c>
      <c r="H81" s="50"/>
      <c r="I81" s="50"/>
    </row>
    <row r="82" spans="1:9" ht="242.25">
      <c r="A82" s="40" t="s">
        <v>97</v>
      </c>
      <c r="C82" s="14" t="s">
        <v>77</v>
      </c>
      <c r="E82" s="18" t="s">
        <v>60</v>
      </c>
      <c r="F82" s="27" t="s">
        <v>270</v>
      </c>
      <c r="G82" s="18" t="s">
        <v>39</v>
      </c>
      <c r="H82" s="50"/>
      <c r="I82" s="50"/>
    </row>
    <row r="83" spans="1:9" ht="409.5">
      <c r="A83" s="40" t="s">
        <v>98</v>
      </c>
      <c r="C83" s="14" t="s">
        <v>77</v>
      </c>
      <c r="E83" s="14" t="s">
        <v>77</v>
      </c>
      <c r="F83" s="14" t="s">
        <v>77</v>
      </c>
      <c r="G83" s="18" t="s">
        <v>61</v>
      </c>
      <c r="H83" s="50"/>
      <c r="I83" s="50"/>
    </row>
    <row r="84" spans="1:9" ht="18.75">
      <c r="A84" s="40" t="s">
        <v>99</v>
      </c>
      <c r="C84" s="14" t="s">
        <v>77</v>
      </c>
      <c r="E84" s="14" t="s">
        <v>77</v>
      </c>
      <c r="F84" s="14" t="s">
        <v>77</v>
      </c>
      <c r="G84" s="14" t="s">
        <v>77</v>
      </c>
      <c r="H84" s="50"/>
      <c r="I84" s="50"/>
    </row>
    <row r="85" spans="1:9" ht="178.5">
      <c r="A85" s="40" t="s">
        <v>100</v>
      </c>
      <c r="C85" s="18" t="s">
        <v>101</v>
      </c>
      <c r="E85" s="14" t="s">
        <v>77</v>
      </c>
      <c r="F85" s="14" t="s">
        <v>77</v>
      </c>
      <c r="G85" s="18" t="s">
        <v>150</v>
      </c>
      <c r="H85" s="50"/>
    </row>
    <row r="86" spans="1:9" ht="153">
      <c r="A86" s="40" t="s">
        <v>102</v>
      </c>
      <c r="C86" s="18" t="s">
        <v>103</v>
      </c>
      <c r="E86" s="14" t="s">
        <v>77</v>
      </c>
      <c r="F86" s="14" t="s">
        <v>77</v>
      </c>
      <c r="G86" s="18" t="s">
        <v>150</v>
      </c>
    </row>
    <row r="87" spans="1:9" s="9" customFormat="1" ht="18.75" customHeight="1">
      <c r="A87" s="36"/>
      <c r="B87" s="46" t="s">
        <v>105</v>
      </c>
      <c r="C87" s="48"/>
      <c r="D87" s="48"/>
      <c r="E87" s="48"/>
      <c r="F87" s="48"/>
      <c r="G87" s="48"/>
    </row>
    <row r="88" spans="1:9" ht="38.25">
      <c r="A88" s="40" t="s">
        <v>106</v>
      </c>
      <c r="C88" s="18" t="s">
        <v>109</v>
      </c>
      <c r="D88" s="18"/>
      <c r="E88" s="18" t="s">
        <v>6</v>
      </c>
      <c r="F88" s="18" t="s">
        <v>151</v>
      </c>
      <c r="G88" s="27" t="s">
        <v>271</v>
      </c>
    </row>
    <row r="89" spans="1:9" ht="63.75">
      <c r="A89" s="40" t="s">
        <v>107</v>
      </c>
      <c r="C89" s="18" t="s">
        <v>108</v>
      </c>
      <c r="D89" s="18"/>
      <c r="E89" s="18" t="s">
        <v>142</v>
      </c>
      <c r="F89" s="18" t="s">
        <v>151</v>
      </c>
      <c r="G89" s="18" t="s">
        <v>150</v>
      </c>
    </row>
    <row r="90" spans="1:9" ht="51">
      <c r="A90" s="40" t="s">
        <v>110</v>
      </c>
      <c r="C90" s="18" t="s">
        <v>114</v>
      </c>
      <c r="D90" s="18"/>
      <c r="E90" s="18" t="s">
        <v>6</v>
      </c>
      <c r="F90" s="18" t="s">
        <v>151</v>
      </c>
      <c r="G90" s="18" t="s">
        <v>150</v>
      </c>
    </row>
    <row r="91" spans="1:9" ht="51">
      <c r="A91" s="40" t="s">
        <v>111</v>
      </c>
      <c r="C91" s="18" t="s">
        <v>115</v>
      </c>
      <c r="D91" s="18"/>
      <c r="E91" s="18" t="s">
        <v>6</v>
      </c>
      <c r="F91" s="18" t="s">
        <v>151</v>
      </c>
      <c r="G91" s="18" t="s">
        <v>150</v>
      </c>
    </row>
    <row r="92" spans="1:9" ht="51">
      <c r="A92" s="40" t="s">
        <v>112</v>
      </c>
      <c r="C92" s="18" t="s">
        <v>116</v>
      </c>
      <c r="D92" s="18"/>
      <c r="E92" s="18" t="s">
        <v>6</v>
      </c>
      <c r="F92" s="18" t="s">
        <v>151</v>
      </c>
      <c r="G92" s="18" t="s">
        <v>150</v>
      </c>
    </row>
    <row r="93" spans="1:9" ht="51">
      <c r="A93" s="40" t="s">
        <v>113</v>
      </c>
      <c r="C93" s="18" t="s">
        <v>117</v>
      </c>
      <c r="D93" s="18"/>
      <c r="E93" s="18" t="s">
        <v>6</v>
      </c>
      <c r="F93" s="18" t="s">
        <v>151</v>
      </c>
      <c r="G93" s="18" t="s">
        <v>150</v>
      </c>
    </row>
    <row r="94" spans="1:9" ht="38.25">
      <c r="A94" s="40" t="s">
        <v>118</v>
      </c>
      <c r="C94" s="18" t="s">
        <v>119</v>
      </c>
      <c r="D94" s="18"/>
      <c r="E94" s="18" t="s">
        <v>6</v>
      </c>
      <c r="F94" s="18" t="s">
        <v>151</v>
      </c>
      <c r="G94" s="18" t="s">
        <v>150</v>
      </c>
    </row>
    <row r="95" spans="1:9" ht="102">
      <c r="A95" s="40" t="s">
        <v>92</v>
      </c>
      <c r="C95" s="27" t="s">
        <v>272</v>
      </c>
      <c r="D95" s="18"/>
      <c r="E95" s="18" t="s">
        <v>6</v>
      </c>
      <c r="F95" s="18" t="s">
        <v>151</v>
      </c>
      <c r="G95" s="18" t="s">
        <v>150</v>
      </c>
    </row>
    <row r="96" spans="1:9" ht="18.75">
      <c r="A96" s="40" t="s">
        <v>75</v>
      </c>
      <c r="C96" s="18" t="s">
        <v>273</v>
      </c>
      <c r="D96" s="18"/>
      <c r="E96" s="18" t="s">
        <v>6</v>
      </c>
      <c r="F96" s="18" t="s">
        <v>151</v>
      </c>
      <c r="G96" s="18" t="s">
        <v>150</v>
      </c>
    </row>
    <row r="97" spans="1:9" ht="165.75">
      <c r="A97" s="40" t="s">
        <v>120</v>
      </c>
      <c r="C97" s="18" t="s">
        <v>274</v>
      </c>
      <c r="D97" s="18"/>
      <c r="E97" s="18" t="s">
        <v>6</v>
      </c>
      <c r="F97" s="18" t="s">
        <v>151</v>
      </c>
      <c r="G97" s="18" t="s">
        <v>150</v>
      </c>
    </row>
    <row r="98" spans="1:9" ht="38.25">
      <c r="A98" s="40" t="s">
        <v>121</v>
      </c>
      <c r="C98" s="18" t="s">
        <v>122</v>
      </c>
      <c r="D98" s="18"/>
      <c r="E98" s="18" t="s">
        <v>6</v>
      </c>
      <c r="F98" s="18" t="s">
        <v>151</v>
      </c>
      <c r="G98" s="18" t="s">
        <v>150</v>
      </c>
    </row>
    <row r="99" spans="1:9" ht="76.5">
      <c r="A99" s="40" t="s">
        <v>123</v>
      </c>
      <c r="C99" s="18" t="s">
        <v>124</v>
      </c>
      <c r="D99" s="18"/>
      <c r="E99" s="18" t="s">
        <v>6</v>
      </c>
      <c r="F99" s="18" t="s">
        <v>151</v>
      </c>
      <c r="G99" s="18" t="s">
        <v>150</v>
      </c>
    </row>
    <row r="100" spans="1:9" ht="51">
      <c r="A100" s="40" t="s">
        <v>125</v>
      </c>
      <c r="C100" s="18" t="s">
        <v>126</v>
      </c>
      <c r="D100" s="18"/>
      <c r="E100" s="18" t="s">
        <v>6</v>
      </c>
      <c r="F100" s="18" t="s">
        <v>151</v>
      </c>
      <c r="G100" s="18" t="s">
        <v>150</v>
      </c>
    </row>
    <row r="101" spans="1:9" ht="25.5">
      <c r="A101" s="40" t="s">
        <v>127</v>
      </c>
      <c r="C101" s="18" t="s">
        <v>128</v>
      </c>
      <c r="D101" s="18"/>
      <c r="E101" s="18" t="s">
        <v>6</v>
      </c>
      <c r="F101" s="18" t="s">
        <v>151</v>
      </c>
      <c r="G101" s="18" t="s">
        <v>150</v>
      </c>
    </row>
    <row r="102" spans="1:9" ht="229.5">
      <c r="A102" s="40" t="s">
        <v>129</v>
      </c>
      <c r="C102" s="27" t="s">
        <v>275</v>
      </c>
      <c r="D102" s="18"/>
      <c r="E102" s="27" t="s">
        <v>276</v>
      </c>
      <c r="F102" s="27" t="s">
        <v>277</v>
      </c>
      <c r="G102" s="27" t="s">
        <v>278</v>
      </c>
    </row>
    <row r="103" spans="1:9" ht="51">
      <c r="A103" s="40" t="s">
        <v>130</v>
      </c>
      <c r="C103" s="27" t="s">
        <v>279</v>
      </c>
      <c r="D103" s="18"/>
      <c r="E103" s="18" t="s">
        <v>6</v>
      </c>
      <c r="F103" s="18" t="s">
        <v>151</v>
      </c>
      <c r="G103" s="18" t="s">
        <v>150</v>
      </c>
    </row>
    <row r="104" spans="1:9" ht="63.75">
      <c r="A104" s="40" t="s">
        <v>131</v>
      </c>
      <c r="C104" s="27" t="s">
        <v>280</v>
      </c>
      <c r="D104" s="18"/>
      <c r="E104" s="18" t="s">
        <v>6</v>
      </c>
      <c r="F104" s="18" t="s">
        <v>151</v>
      </c>
      <c r="G104" s="18" t="s">
        <v>150</v>
      </c>
    </row>
    <row r="105" spans="1:9" ht="18.75">
      <c r="A105" s="40" t="s">
        <v>132</v>
      </c>
      <c r="C105" s="18" t="s">
        <v>133</v>
      </c>
      <c r="D105" s="18"/>
      <c r="E105" s="18" t="s">
        <v>6</v>
      </c>
      <c r="F105" s="18" t="s">
        <v>151</v>
      </c>
      <c r="G105" s="18" t="s">
        <v>150</v>
      </c>
    </row>
    <row r="106" spans="1:9" s="9" customFormat="1" ht="18.75" customHeight="1">
      <c r="A106" s="36"/>
      <c r="B106" s="46" t="s">
        <v>286</v>
      </c>
      <c r="C106" s="48"/>
      <c r="D106" s="48"/>
      <c r="E106" s="48"/>
      <c r="F106" s="48"/>
      <c r="G106" s="48"/>
    </row>
    <row r="107" spans="1:9" ht="25.5">
      <c r="A107" s="40" t="s">
        <v>134</v>
      </c>
      <c r="C107" s="18" t="s">
        <v>281</v>
      </c>
      <c r="D107" s="18"/>
      <c r="E107" s="18" t="s">
        <v>143</v>
      </c>
      <c r="F107" s="18" t="s">
        <v>151</v>
      </c>
      <c r="G107" s="18" t="s">
        <v>150</v>
      </c>
    </row>
    <row r="108" spans="1:9" ht="25.5">
      <c r="A108" s="40" t="s">
        <v>135</v>
      </c>
      <c r="C108" s="18" t="s">
        <v>282</v>
      </c>
      <c r="D108" s="18"/>
      <c r="E108" s="18" t="s">
        <v>143</v>
      </c>
      <c r="F108" s="18" t="s">
        <v>151</v>
      </c>
      <c r="G108" s="18" t="s">
        <v>150</v>
      </c>
    </row>
    <row r="109" spans="1:9" ht="37.5">
      <c r="A109" s="40" t="s">
        <v>136</v>
      </c>
      <c r="C109" s="27" t="s">
        <v>283</v>
      </c>
      <c r="D109" s="18"/>
      <c r="E109" s="18" t="s">
        <v>6</v>
      </c>
      <c r="F109" s="18" t="s">
        <v>151</v>
      </c>
      <c r="G109" s="18" t="s">
        <v>150</v>
      </c>
    </row>
    <row r="110" spans="1:9" ht="25.5">
      <c r="A110" s="40" t="s">
        <v>137</v>
      </c>
      <c r="C110" s="18" t="s">
        <v>138</v>
      </c>
      <c r="D110" s="18"/>
      <c r="E110" s="18" t="s">
        <v>143</v>
      </c>
      <c r="F110" s="18" t="s">
        <v>151</v>
      </c>
      <c r="G110" s="18" t="s">
        <v>150</v>
      </c>
    </row>
    <row r="111" spans="1:9" s="28" customFormat="1" ht="18.75" customHeight="1">
      <c r="A111" s="41"/>
      <c r="B111" s="46" t="s">
        <v>207</v>
      </c>
      <c r="C111" s="48"/>
      <c r="D111" s="48"/>
      <c r="E111" s="48"/>
      <c r="F111" s="48"/>
      <c r="G111" s="48"/>
    </row>
    <row r="112" spans="1:9" s="24" customFormat="1" ht="38.25">
      <c r="A112" s="42" t="s">
        <v>139</v>
      </c>
      <c r="C112" s="27" t="s">
        <v>140</v>
      </c>
      <c r="D112" s="25"/>
      <c r="E112" s="14" t="s">
        <v>77</v>
      </c>
      <c r="F112" s="14" t="s">
        <v>77</v>
      </c>
      <c r="G112" s="14" t="s">
        <v>77</v>
      </c>
      <c r="H112" s="26"/>
      <c r="I112" s="26"/>
    </row>
  </sheetData>
  <autoFilter ref="A1:I112"/>
  <mergeCells count="25">
    <mergeCell ref="A58:A59"/>
    <mergeCell ref="B87:G87"/>
    <mergeCell ref="B106:G106"/>
    <mergeCell ref="B60:G60"/>
    <mergeCell ref="B72:G72"/>
    <mergeCell ref="I61:I71"/>
    <mergeCell ref="H73:H85"/>
    <mergeCell ref="I73:I84"/>
    <mergeCell ref="B7:G7"/>
    <mergeCell ref="I8:I51"/>
    <mergeCell ref="B52:G52"/>
    <mergeCell ref="D55:D57"/>
    <mergeCell ref="D58:D59"/>
    <mergeCell ref="E55:E57"/>
    <mergeCell ref="E58:E59"/>
    <mergeCell ref="F58:F59"/>
    <mergeCell ref="F56:F57"/>
    <mergeCell ref="G56:G57"/>
    <mergeCell ref="I53:I59"/>
    <mergeCell ref="B4:G4"/>
    <mergeCell ref="B2:G2"/>
    <mergeCell ref="B111:G111"/>
    <mergeCell ref="H53:H59"/>
    <mergeCell ref="H8:H51"/>
    <mergeCell ref="H61:H71"/>
  </mergeCells>
  <pageMargins left="0.7" right="0.7" top="0.75" bottom="0.75" header="0.3" footer="0.3"/>
  <pageSetup orientation="portrait" horizontalDpi="200" verticalDpi="200" r:id="rId1"/>
  <ignoredErrors>
    <ignoredError sqref="E2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Comparison Chart</vt:lpstr>
    </vt:vector>
  </TitlesOfParts>
  <Company>Navigant Consulting,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Destefano</dc:creator>
  <cp:lastModifiedBy>Chris Yoder</cp:lastModifiedBy>
  <dcterms:created xsi:type="dcterms:W3CDTF">2010-04-30T19:22:14Z</dcterms:created>
  <dcterms:modified xsi:type="dcterms:W3CDTF">2011-09-16T16:21:15Z</dcterms:modified>
</cp:coreProperties>
</file>