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100" windowWidth="21980" windowHeight="14860" activeTab="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  <sheet name="Figure 8" sheetId="8" r:id="rId8"/>
    <sheet name="Figure 9" sheetId="9" r:id="rId9"/>
    <sheet name="Figure 10" sheetId="10" r:id="rId10"/>
    <sheet name="Figure 11" sheetId="11" r:id="rId11"/>
    <sheet name="Figure 12" sheetId="12" r:id="rId12"/>
    <sheet name="Figure 13" sheetId="13" r:id="rId13"/>
    <sheet name="Figure 14" sheetId="14" r:id="rId14"/>
    <sheet name="Figure 15" sheetId="15" r:id="rId15"/>
    <sheet name="Figure 16" sheetId="16" r:id="rId16"/>
    <sheet name="Figure 17" sheetId="17" r:id="rId17"/>
    <sheet name="Figure 18" sheetId="18" r:id="rId18"/>
    <sheet name="Figure 19" sheetId="19" r:id="rId19"/>
    <sheet name="Figure 20" sheetId="20" r:id="rId20"/>
    <sheet name="Figure 21" sheetId="21" r:id="rId21"/>
    <sheet name="Figure 22" sheetId="22" r:id="rId22"/>
    <sheet name="Figure 23" sheetId="23" r:id="rId23"/>
    <sheet name="Figure 24" sheetId="24" r:id="rId24"/>
    <sheet name="Figure 25" sheetId="25" r:id="rId25"/>
    <sheet name="Figure 26" sheetId="26" r:id="rId26"/>
    <sheet name="Figure 27" sheetId="27" r:id="rId27"/>
    <sheet name="Figure 28" sheetId="28" r:id="rId28"/>
    <sheet name="Figure 29" sheetId="29" r:id="rId29"/>
    <sheet name="Figure 30" sheetId="30" r:id="rId30"/>
    <sheet name="Figure 31" sheetId="31" r:id="rId31"/>
    <sheet name="Figure 32" sheetId="32" r:id="rId32"/>
    <sheet name="Figure 33" sheetId="33" r:id="rId33"/>
    <sheet name="Figure 34" sheetId="34" r:id="rId34"/>
    <sheet name="Figure 35" sheetId="35" r:id="rId35"/>
    <sheet name="Figure 36" sheetId="36" r:id="rId36"/>
    <sheet name="Figure 37" sheetId="37" r:id="rId37"/>
    <sheet name="Figure 38" sheetId="38" r:id="rId38"/>
    <sheet name="Figure 39" sheetId="39" r:id="rId39"/>
    <sheet name="Figure 40" sheetId="40" r:id="rId40"/>
    <sheet name="Figure 41" sheetId="41" r:id="rId41"/>
  </sheets>
  <definedNames/>
  <calcPr fullCalcOnLoad="1"/>
</workbook>
</file>

<file path=xl/comments28.xml><?xml version="1.0" encoding="utf-8"?>
<comments xmlns="http://schemas.openxmlformats.org/spreadsheetml/2006/main">
  <authors>
    <author>MABolinger</author>
  </authors>
  <commentList>
    <comment ref="A36" authorId="0">
      <text>
        <r>
          <rPr>
            <b/>
            <sz val="8"/>
            <rFont val="Tahoma"/>
            <family val="2"/>
          </rPr>
          <t>MABolinger:</t>
        </r>
        <r>
          <rPr>
            <sz val="8"/>
            <rFont val="Tahoma"/>
            <family val="2"/>
          </rPr>
          <t xml:space="preserve">
The 2011 number is preliminary.</t>
        </r>
      </text>
    </comment>
  </commentList>
</comments>
</file>

<file path=xl/comments9.xml><?xml version="1.0" encoding="utf-8"?>
<comments xmlns="http://schemas.openxmlformats.org/spreadsheetml/2006/main">
  <authors>
    <author>MABolinger</author>
  </authors>
  <commentList>
    <comment ref="F15" authorId="0">
      <text>
        <r>
          <rPr>
            <b/>
            <sz val="8"/>
            <rFont val="Tahoma"/>
            <family val="2"/>
          </rPr>
          <t>MABolinger:</t>
        </r>
        <r>
          <rPr>
            <sz val="8"/>
            <rFont val="Tahoma"/>
            <family val="2"/>
          </rPr>
          <t xml:space="preserve">
6.5 NedWind
6.0 AAER
4.5 Fuhrlander
4.5 Goldwind
2.4 RRB
0.6 Elecon
0.25 Wind Energy Solutions</t>
        </r>
      </text>
    </comment>
    <comment ref="G15" authorId="0">
      <text>
        <r>
          <rPr>
            <b/>
            <sz val="8"/>
            <rFont val="Tahoma"/>
            <family val="2"/>
          </rPr>
          <t>MABolinger:</t>
        </r>
        <r>
          <rPr>
            <sz val="8"/>
            <rFont val="Tahoma"/>
            <family val="2"/>
          </rPr>
          <t xml:space="preserve">
Samsung (7.5)
Northern Power (2.3)
TurboWinds (1.6)
Nordic (2)
EWT (1.65)
PowerWind (0.9)
Elecon (0.6)</t>
        </r>
      </text>
    </comment>
  </commentList>
</comments>
</file>

<file path=xl/sharedStrings.xml><?xml version="1.0" encoding="utf-8"?>
<sst xmlns="http://schemas.openxmlformats.org/spreadsheetml/2006/main" count="654" uniqueCount="352">
  <si>
    <t>(GW)</t>
  </si>
  <si>
    <t>Annual</t>
  </si>
  <si>
    <t>US</t>
  </si>
  <si>
    <t>Wind</t>
  </si>
  <si>
    <t>Capacity</t>
  </si>
  <si>
    <t>Cumulative</t>
  </si>
  <si>
    <t>Denmark</t>
  </si>
  <si>
    <t>Portugal</t>
  </si>
  <si>
    <t>Spain</t>
  </si>
  <si>
    <t>Ireland</t>
  </si>
  <si>
    <t>Germany</t>
  </si>
  <si>
    <t>Greece</t>
  </si>
  <si>
    <t>Netherlands</t>
  </si>
  <si>
    <t>UK</t>
  </si>
  <si>
    <t>Italy</t>
  </si>
  <si>
    <t>India</t>
  </si>
  <si>
    <t>U.S.</t>
  </si>
  <si>
    <t>Sweden</t>
  </si>
  <si>
    <t>France</t>
  </si>
  <si>
    <t>Australia</t>
  </si>
  <si>
    <t>Canada</t>
  </si>
  <si>
    <t>Turkey</t>
  </si>
  <si>
    <t xml:space="preserve">China </t>
  </si>
  <si>
    <t>Brazil</t>
  </si>
  <si>
    <t>Japan</t>
  </si>
  <si>
    <t>TOTAL</t>
  </si>
  <si>
    <t>Approximate</t>
  </si>
  <si>
    <t>Penetration</t>
  </si>
  <si>
    <t>End of 2006</t>
  </si>
  <si>
    <t>End of 2007</t>
  </si>
  <si>
    <t>End of 2008</t>
  </si>
  <si>
    <t>End of 2009</t>
  </si>
  <si>
    <t>Nameplate Capacity Additions (GW)</t>
  </si>
  <si>
    <t>Gas (CCGT)</t>
  </si>
  <si>
    <t>Gas (non-CCGT)</t>
  </si>
  <si>
    <t>Coal</t>
  </si>
  <si>
    <t>Other Renewable</t>
  </si>
  <si>
    <t>Other non-Renewable</t>
  </si>
  <si>
    <t>Wind % of Total</t>
  </si>
  <si>
    <t>Generation Type</t>
  </si>
  <si>
    <t>Total</t>
  </si>
  <si>
    <t>5-20 MW</t>
  </si>
  <si>
    <t>20-50 MW</t>
  </si>
  <si>
    <t>This figure does not contain any data that are not already shown on the map.</t>
  </si>
  <si>
    <t>Figure 39.  Integration Costs at Various Levels of Wind Power Capacity Penetration</t>
  </si>
  <si>
    <t>2008</t>
  </si>
  <si>
    <t>2009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</si>
  <si>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</si>
  <si>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</si>
  <si>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</si>
  <si>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</si>
  <si>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</si>
  <si>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</si>
  <si>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</si>
  <si>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</si>
  <si>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</si>
  <si>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</si>
  <si>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</si>
  <si>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</si>
  <si>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</si>
  <si>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</si>
  <si>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</si>
  <si>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</si>
  <si>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</si>
  <si>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</si>
  <si>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Deployment</t>
  </si>
  <si>
    <t>Path</t>
  </si>
  <si>
    <t>Annual GW</t>
  </si>
  <si>
    <t>Cumulative GW</t>
  </si>
  <si>
    <t>Actual</t>
  </si>
  <si>
    <t>Figure 1.  Annual and Cumulative Growth in U.S. Wind Power Capacity</t>
  </si>
  <si>
    <t>Figure 2.  Relative Contribution of Generation Types in Annual Capacity Additions</t>
  </si>
  <si>
    <t>Cumulative MW</t>
  </si>
  <si>
    <t>Incremental MW</t>
  </si>
  <si>
    <t>TX</t>
  </si>
  <si>
    <t>CA</t>
  </si>
  <si>
    <t>MN</t>
  </si>
  <si>
    <t>IA</t>
  </si>
  <si>
    <t>WA</t>
  </si>
  <si>
    <t>CO</t>
  </si>
  <si>
    <t>OR</t>
  </si>
  <si>
    <t>IL</t>
  </si>
  <si>
    <t>OK</t>
  </si>
  <si>
    <t>NM</t>
  </si>
  <si>
    <t>NY</t>
  </si>
  <si>
    <t>KS</t>
  </si>
  <si>
    <t>ND</t>
  </si>
  <si>
    <t>PA</t>
  </si>
  <si>
    <t>WY</t>
  </si>
  <si>
    <t>MT</t>
  </si>
  <si>
    <t>SD</t>
  </si>
  <si>
    <t>ID</t>
  </si>
  <si>
    <t>NE</t>
  </si>
  <si>
    <t>WV</t>
  </si>
  <si>
    <t>HI</t>
  </si>
  <si>
    <t>MO</t>
  </si>
  <si>
    <t>WI</t>
  </si>
  <si>
    <t>ME</t>
  </si>
  <si>
    <t>TN</t>
  </si>
  <si>
    <t>NJ</t>
  </si>
  <si>
    <t>OH</t>
  </si>
  <si>
    <t>VT</t>
  </si>
  <si>
    <t>MA</t>
  </si>
  <si>
    <t>MI</t>
  </si>
  <si>
    <t>AK</t>
  </si>
  <si>
    <t>NH</t>
  </si>
  <si>
    <t>UT</t>
  </si>
  <si>
    <t>RI</t>
  </si>
  <si>
    <t>AR</t>
  </si>
  <si>
    <t>AZ</t>
  </si>
  <si>
    <t>IN</t>
  </si>
  <si>
    <t>Figure 10.  Location of Existing and New Turbine and Component Manufacturing Facilities</t>
  </si>
  <si>
    <t>GE Wind</t>
  </si>
  <si>
    <t>Vestas</t>
  </si>
  <si>
    <t>Siemens</t>
  </si>
  <si>
    <t>Mitsubishi</t>
  </si>
  <si>
    <t>Suzlon</t>
  </si>
  <si>
    <t>Clipper</t>
  </si>
  <si>
    <t>Gamesa</t>
  </si>
  <si>
    <t>REPower</t>
  </si>
  <si>
    <t>Acciona</t>
  </si>
  <si>
    <t>Nordex</t>
  </si>
  <si>
    <t>Other</t>
  </si>
  <si>
    <t>This figure does not contain any data that are not already shown in the figure.</t>
  </si>
  <si>
    <t>1998-99</t>
  </si>
  <si>
    <t>2000-01</t>
  </si>
  <si>
    <t>2002-03</t>
  </si>
  <si>
    <t>2004-05</t>
  </si>
  <si>
    <t>Average</t>
  </si>
  <si>
    <t>Project</t>
  </si>
  <si>
    <t>Size</t>
  </si>
  <si>
    <t>Through Year</t>
  </si>
  <si>
    <t>GW</t>
  </si>
  <si>
    <t>Percent of Total</t>
  </si>
  <si>
    <t>IOU</t>
  </si>
  <si>
    <t>POU</t>
  </si>
  <si>
    <t>IPP</t>
  </si>
  <si>
    <t>Community</t>
  </si>
  <si>
    <t>Power Marketer</t>
  </si>
  <si>
    <t>On-Site</t>
  </si>
  <si>
    <t>Merchant/Quasi-Merchant</t>
  </si>
  <si>
    <t>Quartile</t>
  </si>
  <si>
    <t>Price</t>
  </si>
  <si>
    <t>MW</t>
  </si>
  <si>
    <t># Projects</t>
  </si>
  <si>
    <t>Sample</t>
  </si>
  <si>
    <t>Vintage</t>
  </si>
  <si>
    <t>Region</t>
  </si>
  <si>
    <t>Texas</t>
  </si>
  <si>
    <t>Heartland</t>
  </si>
  <si>
    <t>Mountain</t>
  </si>
  <si>
    <t>Great Lakes</t>
  </si>
  <si>
    <t>Northwest</t>
  </si>
  <si>
    <t>New England</t>
  </si>
  <si>
    <t>California</t>
  </si>
  <si>
    <t>East</t>
  </si>
  <si>
    <t>Regional</t>
  </si>
  <si>
    <t>Min</t>
  </si>
  <si>
    <t>Max</t>
  </si>
  <si>
    <t>Wholesale</t>
  </si>
  <si>
    <t>Power Price</t>
  </si>
  <si>
    <t>Name</t>
  </si>
  <si>
    <t>Avg</t>
  </si>
  <si>
    <t>Total US</t>
  </si>
  <si>
    <t>The data for Figure 26 are not provided because some of the data points are confidential.</t>
  </si>
  <si>
    <t>Weighted</t>
  </si>
  <si>
    <t>Capacity-</t>
  </si>
  <si>
    <t>2007-2009</t>
  </si>
  <si>
    <t>Projects</t>
  </si>
  <si>
    <t>≤5 MW</t>
  </si>
  <si>
    <t>50-100 MW</t>
  </si>
  <si>
    <t>100-200 MW</t>
  </si>
  <si>
    <t>&gt;200 MW</t>
  </si>
  <si>
    <t>Average Cost</t>
  </si>
  <si>
    <t>Factor</t>
  </si>
  <si>
    <t>Pre-1998</t>
  </si>
  <si>
    <t>Natural Gas</t>
  </si>
  <si>
    <t>Nuclear</t>
  </si>
  <si>
    <t>Solar</t>
  </si>
  <si>
    <t>MISO / Midwest</t>
  </si>
  <si>
    <t>ERCOT</t>
  </si>
  <si>
    <t>PJM</t>
  </si>
  <si>
    <t>SPP</t>
  </si>
  <si>
    <t>California ISO</t>
  </si>
  <si>
    <t>New York ISO</t>
  </si>
  <si>
    <t>ISO-New England</t>
  </si>
  <si>
    <t>Southeast</t>
  </si>
  <si>
    <t>&lt;100 MW</t>
  </si>
  <si>
    <t>100-300 MW</t>
  </si>
  <si>
    <t>&gt;300 MW</t>
  </si>
  <si>
    <t>Order Size:</t>
  </si>
  <si>
    <t>Hub Height (m)</t>
  </si>
  <si>
    <t>Rotor Diameter (m)</t>
  </si>
  <si>
    <t>Value of Selected Imports</t>
  </si>
  <si>
    <t>Towers</t>
  </si>
  <si>
    <t>Study</t>
  </si>
  <si>
    <t>Wind Penetration (Capacity Basis)</t>
  </si>
  <si>
    <t>Integration Cost ($/MWh)</t>
  </si>
  <si>
    <t>Total Turbine Equipment Cost</t>
  </si>
  <si>
    <t>End of 2010</t>
  </si>
  <si>
    <t>Figure 3.  Approximate Wind Energy Penetration in the Twenty Countries with the Greatest Installed Wind Power Capacity</t>
  </si>
  <si>
    <t>Figure 4.  Location of Wind Power Development in the United States</t>
  </si>
  <si>
    <t>end of 2010</t>
  </si>
  <si>
    <t>in 2010</t>
  </si>
  <si>
    <t>MD</t>
  </si>
  <si>
    <t>DE</t>
  </si>
  <si>
    <t>Figure 5.  Mid-Atlantic Wind Energy Areas Under Consideration by BOEMRE</t>
  </si>
  <si>
    <t>Figure 6.  Proposed Offshore Wind Power Projects in a Relatively Advanced State of Development</t>
  </si>
  <si>
    <t>Figure 7.  Nameplate Resource Capacity in 32 Selected Interconnection Queues</t>
  </si>
  <si>
    <t>Entered queue in 2010</t>
  </si>
  <si>
    <t>Total in queue at end of 2010</t>
  </si>
  <si>
    <t>Figure 8.  Wind Power Capacity in 32 Selected Interconnection Queues</t>
  </si>
  <si>
    <t>Entered Queue in 2010</t>
  </si>
  <si>
    <t>Total in Queue at end of 2010</t>
  </si>
  <si>
    <t>Figure 9.  Annual U.S. Market Share of Wind Manufacturers by MW, 2005-2010</t>
  </si>
  <si>
    <t>DeWind</t>
  </si>
  <si>
    <t>Figure 40.  Incremental Balancing Reserves at Various Levels of Wind Power Capacity Penetration</t>
  </si>
  <si>
    <t>Figure 41.  Wind Power Capacity Growth:  20% Wind Report, Actual Installations, Projected Growth</t>
  </si>
  <si>
    <t>Figure 38.  State RPS Policies and Non-Binding Renewable Energy Goals (as of May 2011)</t>
  </si>
  <si>
    <t>Figure 37.  Median Annual O&amp;M Costs by Project Age and Commercial Operation Date</t>
  </si>
  <si>
    <t>1998-2003</t>
  </si>
  <si>
    <t>2004-2009</t>
  </si>
  <si>
    <t>Commercial Operation Date</t>
  </si>
  <si>
    <t>Number of Years Since Commercial Operation Date</t>
  </si>
  <si>
    <t>The data for Figure 36 are not provided because some of the data points are confidential.</t>
  </si>
  <si>
    <t>Figure 36.  Average O&amp;M Costs for Available Data Years from 2000-2010, by Commercial Operation Date</t>
  </si>
  <si>
    <t>Figure 35.  2010 Project Capacity Factors by Region:  2007-2009 Projects Only</t>
  </si>
  <si>
    <t>Figure 34.  2010 Project Capacity Factors by Commercial Operation Date</t>
  </si>
  <si>
    <t>Figure 33.  Average Cumulative Sample-Wide Capacity Factor by Calendar Year</t>
  </si>
  <si>
    <t>(based on actual</t>
  </si>
  <si>
    <t>(based on estimated</t>
  </si>
  <si>
    <t>generation, with</t>
  </si>
  <si>
    <t>curtailment)</t>
  </si>
  <si>
    <t>generation, if no</t>
  </si>
  <si>
    <t>Figure 32.  Reported U.S. Wind Turbine Transaction Prices over Time</t>
  </si>
  <si>
    <t>2010 $/kW</t>
  </si>
  <si>
    <t>Figure 31.  Installed Wind Power Project Costs by Region:  2009-2010 Projects</t>
  </si>
  <si>
    <t>2009-2010</t>
  </si>
  <si>
    <t>Figure 30.  Installed Wind Power Project Costs by Turbine Size:  2009-2010 Projects</t>
  </si>
  <si>
    <t>&lt;1 MW</t>
  </si>
  <si>
    <t>1-1.75 MW</t>
  </si>
  <si>
    <t>1.75-2.5 MW</t>
  </si>
  <si>
    <t>≥2.5 MW</t>
  </si>
  <si>
    <t>Turbine</t>
  </si>
  <si>
    <t>Figure 29.  Installed Wind Power Project Costs by Project Size:  2009-2010 Projects</t>
  </si>
  <si>
    <t>Figure 28.  Installed Wind Power Project Costs over Time (including preliminary sample of 2011 project costs)</t>
  </si>
  <si>
    <t>Figure 27.  2010 Wind Power Price as a Function of 2010 Capacity Factor</t>
  </si>
  <si>
    <t>The data for Figure 27 are not provided because some of the data points are confidential.</t>
  </si>
  <si>
    <t>Figure 26.  2010 Wind Power Price as a Function of Installed Project Costs</t>
  </si>
  <si>
    <t>Figure 25.  Wind and Wholesale Electricity Prices by Region:  2007-2010 Projects Only</t>
  </si>
  <si>
    <t>2010 $/MWh</t>
  </si>
  <si>
    <t>Figure 24.  Average Cumulative Wind and Wholesale Electricity Prices over Time</t>
  </si>
  <si>
    <t>(2010 $/MWh)</t>
  </si>
  <si>
    <t>Figure 23.  Map of Regions and Wholesale Electricity Price Hubs Used in Analysis</t>
  </si>
  <si>
    <t>Figure 22.  2010 Wind Power Prices by Region:  2007-2010 Projects Only</t>
  </si>
  <si>
    <t>2007-2010</t>
  </si>
  <si>
    <t>Figure 21.  2010 Wind Power Prices by Project Commercial Operation Date</t>
  </si>
  <si>
    <t>2010 Price</t>
  </si>
  <si>
    <t>Figure 20.  Cumulative Capacity-Weighted Average Wind Power Prices over Time</t>
  </si>
  <si>
    <t>Figure 19.  Cumulative and 2010 Wind Power Capacity Categorized by Power Off-Take Arrangement</t>
  </si>
  <si>
    <t>Figure 18.  Cumulative and 2010 Wind Power Capacity Categorized by Owner Type</t>
  </si>
  <si>
    <t>Figure 17.  Average Rotor Diameter and Hub Height Installed During Period</t>
  </si>
  <si>
    <t>1998-99
1418 turbines    
1014 MW</t>
  </si>
  <si>
    <t xml:space="preserve"> 2000-01
1982 turbines
1,756 MW</t>
  </si>
  <si>
    <t>2002-03 
1686 turbines 
2,080 MW</t>
  </si>
  <si>
    <t>2004-05 
1942 turbines
2,779 MW</t>
  </si>
  <si>
    <t>2006
1515 turbines
2,440 MW</t>
  </si>
  <si>
    <t>2007   
3190 turbines
5,249 MW</t>
  </si>
  <si>
    <t>2008
5004 turbines
8,348 MW</t>
  </si>
  <si>
    <t>2009
5733 turbines
9,993 MW</t>
  </si>
  <si>
    <t>2010
2855 turbines
5,113 MW</t>
  </si>
  <si>
    <t>Figure 16.  Average Turbine Nameplate Capacity Installed During Period</t>
  </si>
  <si>
    <t>Figure 11.  Domestic Wind Turbine Nacelle Assembly Capacity and Demand</t>
  </si>
  <si>
    <t>Figure 12.  Number of Operating Wind Turbine and Component Manufacturing Facilities on U.S. Soil</t>
  </si>
  <si>
    <t>Figure 13.  Estimated Imports of Wind-Powered Generating Sets, Towers, and Other Wind Turbine Components, as Well as Exports of Wind-Powered Generating Sets</t>
  </si>
  <si>
    <t>Figure 14.  Origins of Imports of Wind-Powered Generating Sets and Towers</t>
  </si>
  <si>
    <t>Figure 15.  Estimated Wind Power Equipment Imports as a Fraction of Total Turbine Cost</t>
  </si>
  <si>
    <t>2005-2006</t>
  </si>
  <si>
    <t>2007-2008</t>
  </si>
  <si>
    <t>Estimated Import Fraction</t>
  </si>
  <si>
    <t>Note: Dollar values in billion US$2010</t>
  </si>
  <si>
    <t>Sept 2008 - Aug 2010</t>
  </si>
  <si>
    <t>Sept 2006 - Aug 2008</t>
  </si>
  <si>
    <t>Sept 2004 - Aug 2006</t>
  </si>
  <si>
    <t>Nacelle Components</t>
  </si>
  <si>
    <t>Blades</t>
  </si>
  <si>
    <t>Turbines</t>
  </si>
  <si>
    <t>Opened</t>
  </si>
  <si>
    <t>before 2010</t>
  </si>
  <si>
    <t>Number of</t>
  </si>
  <si>
    <t>Manufacturing Facilities</t>
  </si>
  <si>
    <t/>
  </si>
  <si>
    <t>APS (2007)</t>
  </si>
  <si>
    <t>Avista (2007)</t>
  </si>
  <si>
    <t>BPA (2009)</t>
  </si>
  <si>
    <t>CA RPS (2009)</t>
  </si>
  <si>
    <t>EWITS (2010)</t>
  </si>
  <si>
    <t>Idaho Power (2007)</t>
  </si>
  <si>
    <t>MN-MISO (2006)</t>
  </si>
  <si>
    <t>Nebraska (2010) - Shaped Proxy</t>
  </si>
  <si>
    <t>Nebraska  (2010) - Shaped Proxy</t>
  </si>
  <si>
    <t>Nebraska (2010) - Daily Flat Block</t>
  </si>
  <si>
    <t>Pacificorp (2005)</t>
  </si>
  <si>
    <t>Pacificorp (2007)</t>
  </si>
  <si>
    <t>Pacificorp (2010)</t>
  </si>
  <si>
    <t>Puget Sound Energy (2007)</t>
  </si>
  <si>
    <t>We Energies (2003)</t>
  </si>
  <si>
    <t>Xcel-MNDOC (2004)</t>
  </si>
  <si>
    <t>Xcel-PSCo (2006)</t>
  </si>
  <si>
    <t>Xcel-PSCo (2008)</t>
  </si>
  <si>
    <t>Xcel-PSCo (2008)  - 2006 Gas Prices</t>
  </si>
  <si>
    <t>Xcel-UWIG (2003)</t>
  </si>
  <si>
    <t>Scheduling Period</t>
  </si>
  <si>
    <t>&gt;15 min</t>
  </si>
  <si>
    <t>CA IAP (2007)</t>
  </si>
  <si>
    <t>&lt;15min</t>
  </si>
  <si>
    <t>CAISO (2007)</t>
  </si>
  <si>
    <t>CAISO (2010)</t>
  </si>
  <si>
    <t>ERCOT (2008)</t>
  </si>
  <si>
    <t>&lt;15 min</t>
  </si>
  <si>
    <t>ISO-NE (2010)</t>
  </si>
  <si>
    <t>Nebraska (2010)</t>
  </si>
  <si>
    <t>New York (2005)</t>
  </si>
  <si>
    <t>NYISO (2010)</t>
  </si>
  <si>
    <t>Oahu (2011)</t>
  </si>
  <si>
    <t>PacifiCorp (2007)</t>
  </si>
  <si>
    <t>PacifiCorp (2010)</t>
  </si>
  <si>
    <t>SPP (2010)</t>
  </si>
  <si>
    <t>&gt;15min</t>
  </si>
  <si>
    <t>WWSIS (2010)</t>
  </si>
  <si>
    <t>Increase in Balancing Reserves
(Incremental Reserve MW / Incremental Wind MW)</t>
  </si>
  <si>
    <t>Wind Penetration
(Capacity Basis)</t>
  </si>
  <si>
    <t>Poland</t>
  </si>
  <si>
    <t>Figure provided by Bloomberg New Energy Finance</t>
  </si>
  <si>
    <t>Imports</t>
  </si>
  <si>
    <t>Exports</t>
  </si>
  <si>
    <t>Billion US$2010</t>
  </si>
  <si>
    <t>Million US$2010</t>
  </si>
  <si>
    <t>Annual Capacity Additions (GW)</t>
  </si>
  <si>
    <t>Wind-Powered Generating Sets</t>
  </si>
  <si>
    <t>Total Error (±)</t>
  </si>
  <si>
    <t>Wind Powered Generating Sets</t>
  </si>
  <si>
    <t>Europe</t>
  </si>
  <si>
    <t>Asia</t>
  </si>
  <si>
    <t>Other Europe</t>
  </si>
  <si>
    <t>Other Asia</t>
  </si>
  <si>
    <t>North America</t>
  </si>
  <si>
    <t>China</t>
  </si>
  <si>
    <t>Korea</t>
  </si>
  <si>
    <t>Vietnam</t>
  </si>
  <si>
    <t>Mexico</t>
  </si>
  <si>
    <t>Note: Sum may not total 100% due to rounding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</si>
</sst>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&quot;$&quot;#,##0.0"/>
    <numFmt numFmtId="168" formatCode="_(* #,##0_);_(* \(#,##0\);_(* &quot;-&quot;??_);_(@_)"/>
    <numFmt numFmtId="169" formatCode="#,##0.0"/>
    <numFmt numFmtId="170" formatCode="#,##0.000"/>
    <numFmt numFmtId="171" formatCode="&quot;$&quot;#,##0.0_);\(&quot;$&quot;#,##0.0\)"/>
    <numFmt numFmtId="172" formatCode="#,##0\ &quot;MW&quot;"/>
    <numFmt numFmtId="173" formatCode="#,##0\ &quot;projects&quot;"/>
    <numFmt numFmtId="174" formatCode="&quot;1998-99&quot;"/>
    <numFmt numFmtId="175" formatCode="&quot;2000-01&quot;"/>
    <numFmt numFmtId="176" formatCode="&quot;2002-03&quot;"/>
    <numFmt numFmtId="177" formatCode="&quot;2004-05&quot;"/>
    <numFmt numFmtId="178" formatCode="&quot;2006&quot;"/>
    <numFmt numFmtId="179" formatCode="&quot;2007&quot;"/>
    <numFmt numFmtId="180" formatCode="&quot;2008&quot;"/>
    <numFmt numFmtId="181" formatCode="&quot;2009&quot;"/>
    <numFmt numFmtId="182" formatCode="&quot;Texas&quot;"/>
    <numFmt numFmtId="183" formatCode="&quot;Heartland&quot;"/>
    <numFmt numFmtId="184" formatCode="&quot;Mountain&quot;"/>
    <numFmt numFmtId="185" formatCode="&quot;Great Lakes&quot;"/>
    <numFmt numFmtId="186" formatCode="&quot;Northwest&quot;"/>
    <numFmt numFmtId="187" formatCode="&quot;New England&quot;"/>
    <numFmt numFmtId="188" formatCode="&quot;California&quot;"/>
    <numFmt numFmtId="189" formatCode="&quot;East&quot;"/>
    <numFmt numFmtId="190" formatCode="#,##0\ &quot;project&quot;"/>
    <numFmt numFmtId="191" formatCode="[$$-409]#,##0"/>
    <numFmt numFmtId="192" formatCode="&quot;$&quot;#,##0.00"/>
    <numFmt numFmtId="193" formatCode="[$-409]mmm\-yy;@"/>
    <numFmt numFmtId="194" formatCode="0.0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sz val="9"/>
      <color indexed="8"/>
      <name val="Arial"/>
      <family val="0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0">
      <alignment horizontal="left" wrapText="1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center"/>
    </xf>
    <xf numFmtId="168" fontId="0" fillId="0" borderId="0" xfId="42" applyNumberFormat="1" applyAlignment="1">
      <alignment horizontal="center"/>
    </xf>
    <xf numFmtId="168" fontId="0" fillId="0" borderId="0" xfId="42" applyNumberFormat="1" applyAlignment="1">
      <alignment/>
    </xf>
    <xf numFmtId="168" fontId="0" fillId="0" borderId="0" xfId="42" applyNumberFormat="1" applyFill="1" applyAlignment="1">
      <alignment/>
    </xf>
    <xf numFmtId="3" fontId="0" fillId="0" borderId="0" xfId="42" applyNumberFormat="1" applyAlignment="1">
      <alignment/>
    </xf>
    <xf numFmtId="3" fontId="0" fillId="0" borderId="0" xfId="42" applyNumberFormat="1" applyFill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66" fontId="0" fillId="0" borderId="11" xfId="62" applyNumberFormat="1" applyBorder="1" applyAlignment="1">
      <alignment horizontal="center"/>
    </xf>
    <xf numFmtId="9" fontId="0" fillId="0" borderId="12" xfId="62" applyBorder="1" applyAlignment="1">
      <alignment horizontal="center"/>
    </xf>
    <xf numFmtId="9" fontId="0" fillId="0" borderId="13" xfId="62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66" fontId="0" fillId="0" borderId="13" xfId="62" applyNumberFormat="1" applyBorder="1" applyAlignment="1">
      <alignment horizontal="center"/>
    </xf>
    <xf numFmtId="166" fontId="0" fillId="0" borderId="12" xfId="62" applyNumberFormat="1" applyBorder="1" applyAlignment="1">
      <alignment horizontal="center"/>
    </xf>
    <xf numFmtId="9" fontId="0" fillId="0" borderId="12" xfId="62" applyNumberFormat="1" applyBorder="1" applyAlignment="1">
      <alignment horizontal="center"/>
    </xf>
    <xf numFmtId="170" fontId="0" fillId="0" borderId="0" xfId="0" applyNumberFormat="1" applyAlignment="1">
      <alignment/>
    </xf>
    <xf numFmtId="9" fontId="0" fillId="0" borderId="13" xfId="62" applyNumberFormat="1" applyBorder="1" applyAlignment="1">
      <alignment horizontal="center"/>
    </xf>
    <xf numFmtId="9" fontId="0" fillId="0" borderId="0" xfId="62" applyFont="1" applyAlignment="1">
      <alignment horizontal="center"/>
    </xf>
    <xf numFmtId="5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74" fontId="11" fillId="0" borderId="0" xfId="0" applyNumberFormat="1" applyFont="1" applyFill="1" applyAlignment="1">
      <alignment/>
    </xf>
    <xf numFmtId="175" fontId="11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/>
    </xf>
    <xf numFmtId="181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82" fontId="11" fillId="0" borderId="0" xfId="0" applyNumberFormat="1" applyFont="1" applyAlignment="1">
      <alignment horizontal="left"/>
    </xf>
    <xf numFmtId="183" fontId="11" fillId="0" borderId="0" xfId="0" applyNumberFormat="1" applyFont="1" applyAlignment="1">
      <alignment horizontal="left"/>
    </xf>
    <xf numFmtId="184" fontId="11" fillId="0" borderId="0" xfId="0" applyNumberFormat="1" applyFont="1" applyAlignment="1">
      <alignment horizontal="left"/>
    </xf>
    <xf numFmtId="185" fontId="11" fillId="0" borderId="0" xfId="0" applyNumberFormat="1" applyFont="1" applyAlignment="1">
      <alignment horizontal="left"/>
    </xf>
    <xf numFmtId="186" fontId="11" fillId="0" borderId="0" xfId="0" applyNumberFormat="1" applyFont="1" applyAlignment="1">
      <alignment horizontal="left"/>
    </xf>
    <xf numFmtId="187" fontId="11" fillId="0" borderId="0" xfId="0" applyNumberFormat="1" applyFont="1" applyAlignment="1">
      <alignment horizontal="left"/>
    </xf>
    <xf numFmtId="188" fontId="11" fillId="0" borderId="0" xfId="0" applyNumberFormat="1" applyFont="1" applyAlignment="1">
      <alignment horizontal="left"/>
    </xf>
    <xf numFmtId="189" fontId="11" fillId="0" borderId="0" xfId="0" applyNumberFormat="1" applyFont="1" applyAlignment="1">
      <alignment horizontal="left"/>
    </xf>
    <xf numFmtId="5" fontId="5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0" fontId="0" fillId="0" borderId="0" xfId="62" applyNumberFormat="1" applyAlignment="1">
      <alignment/>
    </xf>
    <xf numFmtId="10" fontId="0" fillId="0" borderId="0" xfId="62" applyNumberFormat="1" applyAlignment="1">
      <alignment horizontal="center"/>
    </xf>
    <xf numFmtId="172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66" fontId="11" fillId="0" borderId="0" xfId="0" applyNumberFormat="1" applyFont="1" applyFill="1" applyAlignment="1">
      <alignment/>
    </xf>
    <xf numFmtId="172" fontId="11" fillId="0" borderId="0" xfId="0" applyNumberFormat="1" applyFont="1" applyAlignment="1">
      <alignment horizontal="center"/>
    </xf>
    <xf numFmtId="173" fontId="11" fillId="0" borderId="0" xfId="0" applyNumberFormat="1" applyFont="1" applyAlignment="1">
      <alignment horizontal="center"/>
    </xf>
    <xf numFmtId="190" fontId="1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17" fontId="0" fillId="0" borderId="14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10" xfId="0" applyFill="1" applyBorder="1" applyAlignment="1">
      <alignment/>
    </xf>
    <xf numFmtId="169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169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7" fontId="11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7" fontId="11" fillId="0" borderId="17" xfId="0" applyNumberFormat="1" applyFont="1" applyBorder="1" applyAlignment="1">
      <alignment/>
    </xf>
    <xf numFmtId="172" fontId="11" fillId="0" borderId="17" xfId="0" applyNumberFormat="1" applyFont="1" applyBorder="1" applyAlignment="1">
      <alignment/>
    </xf>
    <xf numFmtId="173" fontId="11" fillId="0" borderId="17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0" fontId="11" fillId="0" borderId="10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10" fillId="0" borderId="17" xfId="0" applyFont="1" applyBorder="1" applyAlignment="1">
      <alignment/>
    </xf>
    <xf numFmtId="171" fontId="0" fillId="0" borderId="10" xfId="0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0" xfId="0" applyNumberFormat="1" applyBorder="1" applyAlignment="1">
      <alignment/>
    </xf>
    <xf numFmtId="0" fontId="5" fillId="0" borderId="10" xfId="0" applyFont="1" applyBorder="1" applyAlignment="1">
      <alignment horizontal="right"/>
    </xf>
    <xf numFmtId="171" fontId="5" fillId="0" borderId="10" xfId="0" applyNumberFormat="1" applyFont="1" applyBorder="1" applyAlignment="1">
      <alignment/>
    </xf>
    <xf numFmtId="171" fontId="5" fillId="0" borderId="10" xfId="42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21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" fontId="0" fillId="0" borderId="21" xfId="0" applyNumberFormat="1" applyBorder="1" applyAlignment="1">
      <alignment horizontal="center"/>
    </xf>
    <xf numFmtId="0" fontId="7" fillId="0" borderId="10" xfId="59" applyFont="1" applyFill="1" applyBorder="1" applyAlignment="1">
      <alignment horizontal="center"/>
      <protection/>
    </xf>
    <xf numFmtId="167" fontId="0" fillId="0" borderId="10" xfId="58" applyNumberFormat="1" applyFont="1" applyBorder="1" applyAlignment="1">
      <alignment horizontal="center"/>
      <protection/>
    </xf>
    <xf numFmtId="0" fontId="5" fillId="0" borderId="10" xfId="57" applyFont="1" applyBorder="1" applyAlignment="1">
      <alignment horizontal="center" wrapText="1"/>
      <protection/>
    </xf>
    <xf numFmtId="0" fontId="15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7" xfId="0" applyFont="1" applyBorder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7" fontId="11" fillId="0" borderId="17" xfId="0" applyNumberFormat="1" applyFont="1" applyFill="1" applyBorder="1" applyAlignment="1">
      <alignment/>
    </xf>
    <xf numFmtId="172" fontId="11" fillId="0" borderId="17" xfId="0" applyNumberFormat="1" applyFont="1" applyFill="1" applyBorder="1" applyAlignment="1">
      <alignment/>
    </xf>
    <xf numFmtId="173" fontId="11" fillId="0" borderId="17" xfId="0" applyNumberFormat="1" applyFont="1" applyFill="1" applyBorder="1" applyAlignment="1">
      <alignment/>
    </xf>
    <xf numFmtId="7" fontId="11" fillId="0" borderId="10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/>
    </xf>
    <xf numFmtId="174" fontId="11" fillId="0" borderId="17" xfId="0" applyNumberFormat="1" applyFont="1" applyFill="1" applyBorder="1" applyAlignment="1">
      <alignment horizontal="right"/>
    </xf>
    <xf numFmtId="175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8" fontId="11" fillId="0" borderId="10" xfId="0" applyNumberFormat="1" applyFont="1" applyFill="1" applyBorder="1" applyAlignment="1">
      <alignment horizontal="right"/>
    </xf>
    <xf numFmtId="179" fontId="11" fillId="0" borderId="10" xfId="0" applyNumberFormat="1" applyFont="1" applyFill="1" applyBorder="1" applyAlignment="1">
      <alignment horizontal="right"/>
    </xf>
    <xf numFmtId="180" fontId="11" fillId="0" borderId="10" xfId="0" applyNumberFormat="1" applyFont="1" applyFill="1" applyBorder="1" applyAlignment="1">
      <alignment horizontal="right"/>
    </xf>
    <xf numFmtId="181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right"/>
    </xf>
    <xf numFmtId="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92" fontId="0" fillId="0" borderId="10" xfId="0" applyNumberFormat="1" applyFill="1" applyBorder="1" applyAlignment="1">
      <alignment horizontal="center"/>
    </xf>
    <xf numFmtId="0" fontId="16" fillId="33" borderId="0" xfId="0" applyFont="1" applyFill="1" applyBorder="1" applyAlignment="1">
      <alignment wrapText="1"/>
    </xf>
    <xf numFmtId="2" fontId="0" fillId="33" borderId="0" xfId="0" applyNumberFormat="1" applyFont="1" applyFill="1" applyBorder="1" applyAlignment="1">
      <alignment horizontal="center" vertical="center"/>
    </xf>
    <xf numFmtId="9" fontId="0" fillId="33" borderId="10" xfId="62" applyFont="1" applyFill="1" applyBorder="1" applyAlignment="1">
      <alignment horizontal="center" vertic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7" xfId="0" applyBorder="1" applyAlignment="1">
      <alignment horizontal="right"/>
    </xf>
    <xf numFmtId="0" fontId="17" fillId="0" borderId="0" xfId="0" applyFont="1" applyAlignment="1">
      <alignment/>
    </xf>
    <xf numFmtId="5" fontId="17" fillId="0" borderId="0" xfId="0" applyNumberFormat="1" applyFont="1" applyAlignment="1">
      <alignment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166" fontId="0" fillId="0" borderId="10" xfId="62" applyNumberFormat="1" applyFont="1" applyFill="1" applyBorder="1" applyAlignment="1">
      <alignment horizontal="center"/>
    </xf>
    <xf numFmtId="166" fontId="0" fillId="0" borderId="10" xfId="62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5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165" fontId="0" fillId="0" borderId="22" xfId="0" applyNumberFormat="1" applyFon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164" fontId="0" fillId="0" borderId="21" xfId="0" applyNumberFormat="1" applyFill="1" applyBorder="1" applyAlignment="1">
      <alignment/>
    </xf>
    <xf numFmtId="0" fontId="0" fillId="0" borderId="17" xfId="0" applyFill="1" applyBorder="1" applyAlignment="1">
      <alignment/>
    </xf>
    <xf numFmtId="165" fontId="7" fillId="0" borderId="23" xfId="0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164" fontId="0" fillId="0" borderId="17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1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center" vertical="center"/>
    </xf>
    <xf numFmtId="166" fontId="5" fillId="0" borderId="17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5" fillId="0" borderId="11" xfId="57" applyFont="1" applyBorder="1" applyAlignment="1">
      <alignment horizontal="center"/>
      <protection/>
    </xf>
    <xf numFmtId="0" fontId="5" fillId="0" borderId="12" xfId="57" applyFont="1" applyBorder="1" applyAlignment="1">
      <alignment horizontal="center"/>
      <protection/>
    </xf>
    <xf numFmtId="0" fontId="0" fillId="0" borderId="12" xfId="0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IA-412 Schedule 9 Data 2002 altered" xfId="57"/>
    <cellStyle name="Normal_FERC FORM 1_O&amp;M" xfId="58"/>
    <cellStyle name="Normal_Sheet1" xfId="59"/>
    <cellStyle name="Note" xfId="60"/>
    <cellStyle name="Output" xfId="61"/>
    <cellStyle name="Percent" xfId="62"/>
    <cellStyle name="Percent 2" xfId="63"/>
    <cellStyle name="Style 1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" sqref="B8"/>
    </sheetView>
  </sheetViews>
  <sheetFormatPr defaultColWidth="8.8515625" defaultRowHeight="12.75"/>
  <cols>
    <col min="1" max="1" width="5.00390625" style="0" bestFit="1" customWidth="1"/>
    <col min="2" max="2" width="8.28125" style="0" bestFit="1" customWidth="1"/>
    <col min="3" max="3" width="9.7109375" style="0" bestFit="1" customWidth="1"/>
  </cols>
  <sheetData>
    <row r="1" ht="13.5">
      <c r="A1" s="9" t="s">
        <v>70</v>
      </c>
    </row>
    <row r="3" spans="2:3" ht="12">
      <c r="B3" s="2" t="s">
        <v>1</v>
      </c>
      <c r="C3" s="2" t="s">
        <v>5</v>
      </c>
    </row>
    <row r="4" spans="2:3" ht="12">
      <c r="B4" s="2" t="s">
        <v>2</v>
      </c>
      <c r="C4" s="2" t="s">
        <v>2</v>
      </c>
    </row>
    <row r="5" spans="2:3" ht="12">
      <c r="B5" s="2" t="s">
        <v>3</v>
      </c>
      <c r="C5" s="2" t="s">
        <v>3</v>
      </c>
    </row>
    <row r="6" spans="2:3" ht="12">
      <c r="B6" s="2" t="s">
        <v>4</v>
      </c>
      <c r="C6" s="2" t="s">
        <v>4</v>
      </c>
    </row>
    <row r="7" spans="2:3" ht="12">
      <c r="B7" s="2" t="s">
        <v>0</v>
      </c>
      <c r="C7" s="2" t="s">
        <v>0</v>
      </c>
    </row>
    <row r="8" spans="1:3" ht="12">
      <c r="A8">
        <v>1981</v>
      </c>
      <c r="B8" s="1">
        <v>0</v>
      </c>
      <c r="C8" s="1">
        <v>0.01</v>
      </c>
    </row>
    <row r="9" spans="1:5" ht="12">
      <c r="A9">
        <f>A8+1</f>
        <v>1982</v>
      </c>
      <c r="B9" s="1">
        <v>0.06</v>
      </c>
      <c r="C9" s="1">
        <v>0.07</v>
      </c>
      <c r="E9" s="1"/>
    </row>
    <row r="10" spans="1:5" ht="12">
      <c r="A10">
        <f aca="true" t="shared" si="0" ref="A10:A37">A9+1</f>
        <v>1983</v>
      </c>
      <c r="B10" s="1">
        <v>0.17</v>
      </c>
      <c r="C10" s="1">
        <v>0.24</v>
      </c>
      <c r="E10" s="1"/>
    </row>
    <row r="11" spans="1:5" ht="12">
      <c r="A11">
        <f t="shared" si="0"/>
        <v>1984</v>
      </c>
      <c r="B11" s="1">
        <v>0.357</v>
      </c>
      <c r="C11" s="1">
        <v>0.597</v>
      </c>
      <c r="E11" s="1"/>
    </row>
    <row r="12" spans="1:5" ht="12">
      <c r="A12">
        <f t="shared" si="0"/>
        <v>1985</v>
      </c>
      <c r="B12" s="1">
        <v>0.442</v>
      </c>
      <c r="C12" s="1">
        <v>1.039</v>
      </c>
      <c r="E12" s="1"/>
    </row>
    <row r="13" spans="1:5" ht="12">
      <c r="A13">
        <f t="shared" si="0"/>
        <v>1986</v>
      </c>
      <c r="B13" s="1">
        <v>0.183</v>
      </c>
      <c r="C13" s="1">
        <v>1.222</v>
      </c>
      <c r="E13" s="1"/>
    </row>
    <row r="14" spans="1:5" ht="12">
      <c r="A14">
        <f t="shared" si="0"/>
        <v>1987</v>
      </c>
      <c r="B14" s="1">
        <v>0.134</v>
      </c>
      <c r="C14" s="1">
        <v>1.356</v>
      </c>
      <c r="E14" s="1"/>
    </row>
    <row r="15" spans="1:5" ht="12">
      <c r="A15">
        <f t="shared" si="0"/>
        <v>1988</v>
      </c>
      <c r="B15" s="1">
        <v>0.04</v>
      </c>
      <c r="C15" s="1">
        <v>1.396</v>
      </c>
      <c r="E15" s="1"/>
    </row>
    <row r="16" spans="1:5" ht="12">
      <c r="A16">
        <f t="shared" si="0"/>
        <v>1989</v>
      </c>
      <c r="B16" s="1">
        <v>0.007</v>
      </c>
      <c r="C16" s="1">
        <v>1.403</v>
      </c>
      <c r="E16" s="1"/>
    </row>
    <row r="17" spans="1:5" ht="12">
      <c r="A17">
        <f t="shared" si="0"/>
        <v>1990</v>
      </c>
      <c r="B17" s="1">
        <v>0.122</v>
      </c>
      <c r="C17" s="1">
        <v>1.525</v>
      </c>
      <c r="E17" s="1"/>
    </row>
    <row r="18" spans="1:5" ht="12">
      <c r="A18">
        <f t="shared" si="0"/>
        <v>1991</v>
      </c>
      <c r="B18" s="1">
        <v>0.05</v>
      </c>
      <c r="C18" s="1">
        <v>1.575</v>
      </c>
      <c r="E18" s="1"/>
    </row>
    <row r="19" spans="1:5" ht="12">
      <c r="A19">
        <f t="shared" si="0"/>
        <v>1992</v>
      </c>
      <c r="B19" s="1">
        <v>0.009</v>
      </c>
      <c r="C19" s="1">
        <v>1.584</v>
      </c>
      <c r="E19" s="1"/>
    </row>
    <row r="20" spans="1:5" ht="12">
      <c r="A20">
        <f t="shared" si="0"/>
        <v>1993</v>
      </c>
      <c r="B20" s="1">
        <v>0.033</v>
      </c>
      <c r="C20" s="1">
        <v>1.617</v>
      </c>
      <c r="E20" s="1"/>
    </row>
    <row r="21" spans="1:5" ht="12">
      <c r="A21">
        <f t="shared" si="0"/>
        <v>1994</v>
      </c>
      <c r="B21" s="1">
        <v>0.039</v>
      </c>
      <c r="C21" s="1">
        <v>1.656</v>
      </c>
      <c r="E21" s="1"/>
    </row>
    <row r="22" spans="1:5" ht="12">
      <c r="A22">
        <f t="shared" si="0"/>
        <v>1995</v>
      </c>
      <c r="B22" s="1">
        <v>0.041</v>
      </c>
      <c r="C22" s="1">
        <v>1.697</v>
      </c>
      <c r="E22" s="1"/>
    </row>
    <row r="23" spans="1:5" ht="12">
      <c r="A23">
        <f t="shared" si="0"/>
        <v>1996</v>
      </c>
      <c r="B23" s="1">
        <v>0.001</v>
      </c>
      <c r="C23" s="1">
        <v>1.698</v>
      </c>
      <c r="E23" s="1"/>
    </row>
    <row r="24" spans="1:5" ht="12">
      <c r="A24">
        <f t="shared" si="0"/>
        <v>1997</v>
      </c>
      <c r="B24" s="1">
        <v>0.008</v>
      </c>
      <c r="C24" s="1">
        <v>1.706</v>
      </c>
      <c r="E24" s="1"/>
    </row>
    <row r="25" spans="1:5" ht="12">
      <c r="A25">
        <f t="shared" si="0"/>
        <v>1998</v>
      </c>
      <c r="B25" s="1">
        <v>0.142</v>
      </c>
      <c r="C25" s="1">
        <v>1.848</v>
      </c>
      <c r="E25" s="1"/>
    </row>
    <row r="26" spans="1:5" ht="12">
      <c r="A26">
        <f t="shared" si="0"/>
        <v>1999</v>
      </c>
      <c r="B26" s="1">
        <v>0.663</v>
      </c>
      <c r="C26" s="1">
        <v>2.511</v>
      </c>
      <c r="E26" s="1"/>
    </row>
    <row r="27" spans="1:5" ht="12">
      <c r="A27">
        <f t="shared" si="0"/>
        <v>2000</v>
      </c>
      <c r="B27" s="1">
        <v>0.067</v>
      </c>
      <c r="C27" s="1">
        <v>2.578</v>
      </c>
      <c r="E27" s="1"/>
    </row>
    <row r="28" spans="1:5" ht="12">
      <c r="A28">
        <f t="shared" si="0"/>
        <v>2001</v>
      </c>
      <c r="B28" s="1">
        <v>1.697</v>
      </c>
      <c r="C28" s="1">
        <v>4.275</v>
      </c>
      <c r="E28" s="1"/>
    </row>
    <row r="29" spans="1:5" ht="12">
      <c r="A29">
        <f t="shared" si="0"/>
        <v>2002</v>
      </c>
      <c r="B29" s="1">
        <v>0.411</v>
      </c>
      <c r="C29" s="1">
        <v>4.686</v>
      </c>
      <c r="E29" s="1"/>
    </row>
    <row r="30" spans="1:5" ht="12">
      <c r="A30">
        <f t="shared" si="0"/>
        <v>2003</v>
      </c>
      <c r="B30" s="1">
        <v>1.667</v>
      </c>
      <c r="C30" s="1">
        <v>6.353</v>
      </c>
      <c r="E30" s="1"/>
    </row>
    <row r="31" spans="1:5" ht="12">
      <c r="A31">
        <f t="shared" si="0"/>
        <v>2004</v>
      </c>
      <c r="B31" s="1">
        <v>0.372</v>
      </c>
      <c r="C31" s="1">
        <v>6.725</v>
      </c>
      <c r="E31" s="1"/>
    </row>
    <row r="32" spans="1:5" ht="12">
      <c r="A32">
        <f t="shared" si="0"/>
        <v>2005</v>
      </c>
      <c r="B32" s="1">
        <v>2.4018249999999997</v>
      </c>
      <c r="C32" s="1">
        <v>9.120815000000032</v>
      </c>
      <c r="E32" s="1"/>
    </row>
    <row r="33" spans="1:5" ht="12">
      <c r="A33">
        <f t="shared" si="0"/>
        <v>2006</v>
      </c>
      <c r="B33" s="1">
        <v>2.453551</v>
      </c>
      <c r="C33" s="1">
        <v>11.574416000000033</v>
      </c>
      <c r="E33" s="1"/>
    </row>
    <row r="34" spans="1:5" ht="12">
      <c r="A34">
        <f t="shared" si="0"/>
        <v>2007</v>
      </c>
      <c r="B34" s="1">
        <v>5.24925</v>
      </c>
      <c r="C34" s="1">
        <v>16.82366600000003</v>
      </c>
      <c r="E34" s="1"/>
    </row>
    <row r="35" spans="1:5" ht="12">
      <c r="A35">
        <f t="shared" si="0"/>
        <v>2008</v>
      </c>
      <c r="B35" s="1">
        <v>8.349834999999999</v>
      </c>
      <c r="C35" s="1">
        <v>25.161001000000027</v>
      </c>
      <c r="E35" s="1"/>
    </row>
    <row r="36" spans="1:5" ht="12">
      <c r="A36">
        <f t="shared" si="0"/>
        <v>2009</v>
      </c>
      <c r="B36" s="1">
        <v>9.99311</v>
      </c>
      <c r="C36" s="1">
        <v>35.15411100000003</v>
      </c>
      <c r="E36" s="1"/>
    </row>
    <row r="37" spans="1:3" ht="12">
      <c r="A37">
        <f t="shared" si="0"/>
        <v>2010</v>
      </c>
      <c r="B37" s="1">
        <v>5.1125</v>
      </c>
      <c r="C37" s="1">
        <v>40.266611</v>
      </c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8515625" defaultRowHeight="12.75"/>
  <sheetData>
    <row r="1" ht="13.5">
      <c r="A1" s="9" t="s">
        <v>111</v>
      </c>
    </row>
    <row r="3" ht="12">
      <c r="A3" t="s">
        <v>123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8.8515625" defaultRowHeight="12.75"/>
  <cols>
    <col min="1" max="8" width="8.8515625" style="0" customWidth="1"/>
    <col min="9" max="9" width="15.421875" style="0" bestFit="1" customWidth="1"/>
  </cols>
  <sheetData>
    <row r="1" ht="13.5">
      <c r="A1" s="9" t="s">
        <v>272</v>
      </c>
    </row>
    <row r="3" spans="1:7" ht="12">
      <c r="A3" s="233" t="s">
        <v>333</v>
      </c>
      <c r="B3" s="234"/>
      <c r="C3" s="234"/>
      <c r="D3" s="234"/>
      <c r="E3" s="234"/>
      <c r="F3" s="234"/>
      <c r="G3" s="234"/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8.8515625" defaultRowHeight="12.75"/>
  <cols>
    <col min="1" max="1" width="17.421875" style="0" customWidth="1"/>
    <col min="2" max="2" width="11.421875" style="0" customWidth="1"/>
    <col min="3" max="3" width="10.8515625" style="0" customWidth="1"/>
  </cols>
  <sheetData>
    <row r="1" ht="13.5">
      <c r="A1" s="9" t="s">
        <v>273</v>
      </c>
    </row>
    <row r="2" ht="13.5">
      <c r="A2" s="9"/>
    </row>
    <row r="3" spans="2:3" ht="12">
      <c r="B3" s="235" t="s">
        <v>289</v>
      </c>
      <c r="C3" s="236"/>
    </row>
    <row r="4" spans="2:3" ht="12">
      <c r="B4" s="237" t="s">
        <v>290</v>
      </c>
      <c r="C4" s="238"/>
    </row>
    <row r="5" spans="2:3" ht="12">
      <c r="B5" s="138" t="s">
        <v>287</v>
      </c>
      <c r="C5" s="138" t="s">
        <v>287</v>
      </c>
    </row>
    <row r="6" spans="2:3" ht="12">
      <c r="B6" s="140" t="s">
        <v>288</v>
      </c>
      <c r="C6" s="140" t="s">
        <v>203</v>
      </c>
    </row>
    <row r="7" spans="1:3" ht="12">
      <c r="A7" s="181" t="s">
        <v>122</v>
      </c>
      <c r="B7" s="190">
        <v>6</v>
      </c>
      <c r="C7" s="129">
        <v>76</v>
      </c>
    </row>
    <row r="8" spans="1:3" ht="12">
      <c r="A8" s="182" t="s">
        <v>284</v>
      </c>
      <c r="B8" s="190">
        <v>2</v>
      </c>
      <c r="C8" s="129">
        <v>26</v>
      </c>
    </row>
    <row r="9" spans="1:3" ht="12">
      <c r="A9" s="182" t="s">
        <v>194</v>
      </c>
      <c r="B9" s="190">
        <v>1</v>
      </c>
      <c r="C9" s="129">
        <v>21</v>
      </c>
    </row>
    <row r="10" spans="1:3" ht="12">
      <c r="A10" s="182" t="s">
        <v>285</v>
      </c>
      <c r="B10" s="190">
        <v>0</v>
      </c>
      <c r="C10" s="129">
        <v>16</v>
      </c>
    </row>
    <row r="11" spans="1:3" ht="12">
      <c r="A11" s="183" t="s">
        <v>286</v>
      </c>
      <c r="B11" s="191">
        <v>4</v>
      </c>
      <c r="C11" s="192">
        <v>12</v>
      </c>
    </row>
  </sheetData>
  <sheetProtection/>
  <mergeCells count="2">
    <mergeCell ref="B3:C3"/>
    <mergeCell ref="B4:C4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8.8515625" defaultRowHeight="12.75"/>
  <cols>
    <col min="1" max="1" width="6.28125" style="0" customWidth="1"/>
    <col min="2" max="2" width="27.8515625" style="0" bestFit="1" customWidth="1"/>
    <col min="3" max="3" width="26.7109375" style="0" bestFit="1" customWidth="1"/>
    <col min="4" max="4" width="6.7109375" style="0" bestFit="1" customWidth="1"/>
    <col min="5" max="5" width="5.421875" style="0" bestFit="1" customWidth="1"/>
    <col min="6" max="6" width="12.421875" style="0" bestFit="1" customWidth="1"/>
    <col min="7" max="7" width="26.7109375" style="149" bestFit="1" customWidth="1"/>
    <col min="8" max="15" width="8.8515625" style="149" customWidth="1"/>
  </cols>
  <sheetData>
    <row r="1" ht="13.5">
      <c r="A1" s="9" t="s">
        <v>274</v>
      </c>
    </row>
    <row r="2" ht="13.5">
      <c r="A2" s="9"/>
    </row>
    <row r="3" spans="1:7" ht="13.5">
      <c r="A3" s="9"/>
      <c r="C3" s="239" t="s">
        <v>334</v>
      </c>
      <c r="D3" s="240"/>
      <c r="E3" s="240"/>
      <c r="F3" s="241"/>
      <c r="G3" s="193" t="s">
        <v>335</v>
      </c>
    </row>
    <row r="4" spans="3:7" ht="12">
      <c r="C4" s="242" t="s">
        <v>336</v>
      </c>
      <c r="D4" s="243"/>
      <c r="E4" s="243"/>
      <c r="F4" s="244"/>
      <c r="G4" s="194" t="s">
        <v>337</v>
      </c>
    </row>
    <row r="5" spans="1:7" ht="13.5">
      <c r="A5" s="195"/>
      <c r="B5" s="196" t="s">
        <v>338</v>
      </c>
      <c r="C5" s="197" t="s">
        <v>339</v>
      </c>
      <c r="D5" s="198" t="s">
        <v>194</v>
      </c>
      <c r="E5" s="198" t="s">
        <v>122</v>
      </c>
      <c r="F5" s="199" t="s">
        <v>340</v>
      </c>
      <c r="G5" s="200" t="s">
        <v>339</v>
      </c>
    </row>
    <row r="6" spans="1:7" ht="12">
      <c r="A6" s="201">
        <v>2005</v>
      </c>
      <c r="B6" s="202">
        <v>2.402</v>
      </c>
      <c r="C6" s="203">
        <v>0.54</v>
      </c>
      <c r="D6" s="204">
        <v>0.11</v>
      </c>
      <c r="E6" s="204">
        <v>0.69</v>
      </c>
      <c r="F6" s="205">
        <v>0.24</v>
      </c>
      <c r="G6" s="206">
        <v>4</v>
      </c>
    </row>
    <row r="7" spans="1:7" ht="12">
      <c r="A7" s="207">
        <v>2006</v>
      </c>
      <c r="B7" s="202">
        <v>2.454</v>
      </c>
      <c r="C7" s="203">
        <v>1.31</v>
      </c>
      <c r="D7" s="204">
        <v>0.25</v>
      </c>
      <c r="E7" s="204">
        <v>0.87</v>
      </c>
      <c r="F7" s="205">
        <v>0.28</v>
      </c>
      <c r="G7" s="208">
        <v>90.1</v>
      </c>
    </row>
    <row r="8" spans="1:7" ht="12">
      <c r="A8" s="207">
        <v>2007</v>
      </c>
      <c r="B8" s="202">
        <v>5.248866000000001</v>
      </c>
      <c r="C8" s="203">
        <v>2.5</v>
      </c>
      <c r="D8" s="204">
        <v>0.58</v>
      </c>
      <c r="E8" s="204">
        <v>1.48</v>
      </c>
      <c r="F8" s="205">
        <v>0.45</v>
      </c>
      <c r="G8" s="208">
        <v>14.9</v>
      </c>
    </row>
    <row r="9" spans="1:7" ht="12">
      <c r="A9" s="207">
        <v>2008</v>
      </c>
      <c r="B9" s="202">
        <v>8.35</v>
      </c>
      <c r="C9" s="203">
        <v>2.54</v>
      </c>
      <c r="D9" s="204">
        <v>0.91</v>
      </c>
      <c r="E9" s="204">
        <v>2.06</v>
      </c>
      <c r="F9" s="205">
        <v>0.6</v>
      </c>
      <c r="G9" s="208">
        <v>22.4</v>
      </c>
    </row>
    <row r="10" spans="1:7" ht="12">
      <c r="A10" s="207">
        <v>2009</v>
      </c>
      <c r="B10" s="202">
        <v>9.993</v>
      </c>
      <c r="C10" s="203">
        <v>2.32</v>
      </c>
      <c r="D10" s="204">
        <v>0.59</v>
      </c>
      <c r="E10" s="204">
        <v>1.33</v>
      </c>
      <c r="F10" s="205">
        <v>0.42</v>
      </c>
      <c r="G10" s="208">
        <v>118.9</v>
      </c>
    </row>
    <row r="11" spans="1:7" ht="12">
      <c r="A11" s="209">
        <v>2010</v>
      </c>
      <c r="B11" s="210">
        <v>5.113</v>
      </c>
      <c r="C11" s="211">
        <v>1.22</v>
      </c>
      <c r="D11" s="212">
        <v>0.44</v>
      </c>
      <c r="E11" s="212">
        <v>0.87</v>
      </c>
      <c r="F11" s="213">
        <v>0.35</v>
      </c>
      <c r="G11" s="214">
        <v>142.1</v>
      </c>
    </row>
  </sheetData>
  <sheetProtection/>
  <mergeCells count="2">
    <mergeCell ref="C3:F3"/>
    <mergeCell ref="C4:F4"/>
  </mergeCells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8.8515625" defaultRowHeight="12.75"/>
  <cols>
    <col min="1" max="1" width="7.421875" style="0" customWidth="1"/>
  </cols>
  <sheetData>
    <row r="1" ht="13.5">
      <c r="A1" s="9" t="s">
        <v>275</v>
      </c>
    </row>
    <row r="3" ht="12.75" customHeight="1">
      <c r="A3" s="9" t="s">
        <v>341</v>
      </c>
    </row>
    <row r="4" spans="1:11" ht="12.75" customHeight="1">
      <c r="A4" s="9"/>
      <c r="B4" s="239" t="s">
        <v>342</v>
      </c>
      <c r="C4" s="240"/>
      <c r="D4" s="240"/>
      <c r="E4" s="240"/>
      <c r="F4" s="240"/>
      <c r="G4" s="241"/>
      <c r="H4" s="239" t="s">
        <v>343</v>
      </c>
      <c r="I4" s="240"/>
      <c r="J4" s="241"/>
      <c r="K4" s="245" t="s">
        <v>122</v>
      </c>
    </row>
    <row r="5" spans="2:11" ht="12">
      <c r="B5" s="215" t="s">
        <v>6</v>
      </c>
      <c r="C5" s="216" t="s">
        <v>8</v>
      </c>
      <c r="D5" s="217" t="s">
        <v>10</v>
      </c>
      <c r="E5" s="217" t="s">
        <v>13</v>
      </c>
      <c r="F5" s="217" t="s">
        <v>14</v>
      </c>
      <c r="G5" s="218" t="s">
        <v>344</v>
      </c>
      <c r="H5" s="219" t="s">
        <v>24</v>
      </c>
      <c r="I5" s="217" t="s">
        <v>15</v>
      </c>
      <c r="J5" s="218" t="s">
        <v>345</v>
      </c>
      <c r="K5" s="246"/>
    </row>
    <row r="6" spans="1:11" ht="12">
      <c r="A6" s="94">
        <v>2005</v>
      </c>
      <c r="B6" s="220">
        <v>0.68</v>
      </c>
      <c r="C6" s="220">
        <v>0.093</v>
      </c>
      <c r="D6" s="220">
        <v>0</v>
      </c>
      <c r="E6" s="220">
        <v>0.048</v>
      </c>
      <c r="F6" s="220">
        <v>0.018</v>
      </c>
      <c r="G6" s="220">
        <v>0.004</v>
      </c>
      <c r="H6" s="220">
        <v>0.13</v>
      </c>
      <c r="I6" s="220">
        <v>0.026</v>
      </c>
      <c r="J6" s="220">
        <v>0</v>
      </c>
      <c r="K6" s="220">
        <v>0</v>
      </c>
    </row>
    <row r="7" spans="1:11" ht="12">
      <c r="A7" s="94">
        <v>2006</v>
      </c>
      <c r="B7" s="220">
        <v>0.522</v>
      </c>
      <c r="C7" s="220">
        <v>0.13</v>
      </c>
      <c r="D7" s="220">
        <v>0.047</v>
      </c>
      <c r="E7" s="220">
        <v>0.033</v>
      </c>
      <c r="F7" s="220">
        <v>0.001</v>
      </c>
      <c r="G7" s="220">
        <v>0</v>
      </c>
      <c r="H7" s="220">
        <v>0.08</v>
      </c>
      <c r="I7" s="220">
        <v>0.179</v>
      </c>
      <c r="J7" s="220">
        <v>0.007</v>
      </c>
      <c r="K7" s="220">
        <v>0.001</v>
      </c>
    </row>
    <row r="8" spans="1:11" ht="12">
      <c r="A8" s="94">
        <v>2007</v>
      </c>
      <c r="B8" s="220">
        <v>0.406</v>
      </c>
      <c r="C8" s="220">
        <v>0.178</v>
      </c>
      <c r="D8" s="220">
        <v>0.089</v>
      </c>
      <c r="E8" s="220">
        <v>0.055</v>
      </c>
      <c r="F8" s="220">
        <v>0</v>
      </c>
      <c r="G8" s="220">
        <v>0.001</v>
      </c>
      <c r="H8" s="220">
        <v>0.129</v>
      </c>
      <c r="I8" s="220">
        <v>0.107</v>
      </c>
      <c r="J8" s="220">
        <v>0.036</v>
      </c>
      <c r="K8" s="220">
        <v>0.001</v>
      </c>
    </row>
    <row r="9" spans="1:11" ht="12">
      <c r="A9" s="94">
        <v>2008</v>
      </c>
      <c r="B9" s="220">
        <v>0.282</v>
      </c>
      <c r="C9" s="220">
        <v>0.267</v>
      </c>
      <c r="D9" s="220">
        <v>0.119</v>
      </c>
      <c r="E9" s="220">
        <v>0.055</v>
      </c>
      <c r="F9" s="220">
        <v>0.013</v>
      </c>
      <c r="G9" s="220">
        <v>0.034</v>
      </c>
      <c r="H9" s="220">
        <v>0.151</v>
      </c>
      <c r="I9" s="220">
        <v>0.071</v>
      </c>
      <c r="J9" s="220">
        <v>0.006</v>
      </c>
      <c r="K9" s="220">
        <v>0.001</v>
      </c>
    </row>
    <row r="10" spans="1:11" ht="12">
      <c r="A10" s="94">
        <v>2009</v>
      </c>
      <c r="B10" s="220">
        <v>0.345</v>
      </c>
      <c r="C10" s="220">
        <v>0.133</v>
      </c>
      <c r="D10" s="220">
        <v>0.089</v>
      </c>
      <c r="E10" s="220">
        <v>0.054</v>
      </c>
      <c r="F10" s="220">
        <v>0</v>
      </c>
      <c r="G10" s="220">
        <v>0.006</v>
      </c>
      <c r="H10" s="220">
        <v>0.255</v>
      </c>
      <c r="I10" s="220">
        <v>0.107</v>
      </c>
      <c r="J10" s="220">
        <v>0.003</v>
      </c>
      <c r="K10" s="220">
        <v>0.008</v>
      </c>
    </row>
    <row r="11" spans="1:11" ht="12">
      <c r="A11" s="94">
        <v>2010</v>
      </c>
      <c r="B11" s="220">
        <v>0.572</v>
      </c>
      <c r="C11" s="220">
        <v>0.068</v>
      </c>
      <c r="D11" s="220">
        <v>0.042</v>
      </c>
      <c r="E11" s="220">
        <v>0.001</v>
      </c>
      <c r="F11" s="220">
        <v>0.07</v>
      </c>
      <c r="G11" s="220">
        <v>0.002</v>
      </c>
      <c r="H11" s="220">
        <v>0.01</v>
      </c>
      <c r="I11" s="220">
        <v>0.213</v>
      </c>
      <c r="J11" s="220">
        <v>0.014</v>
      </c>
      <c r="K11" s="220">
        <v>0.007</v>
      </c>
    </row>
    <row r="12" spans="2:11" ht="12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">
      <c r="A13" s="8" t="s">
        <v>194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2">
      <c r="B14" s="247" t="s">
        <v>342</v>
      </c>
      <c r="C14" s="248"/>
      <c r="D14" s="249"/>
      <c r="E14" s="247" t="s">
        <v>343</v>
      </c>
      <c r="F14" s="248"/>
      <c r="G14" s="248"/>
      <c r="H14" s="249"/>
      <c r="I14" s="247" t="s">
        <v>346</v>
      </c>
      <c r="J14" s="249"/>
      <c r="K14" s="250" t="s">
        <v>122</v>
      </c>
    </row>
    <row r="15" spans="2:11" ht="12">
      <c r="B15" s="221" t="s">
        <v>6</v>
      </c>
      <c r="C15" s="222" t="s">
        <v>8</v>
      </c>
      <c r="D15" s="223" t="s">
        <v>344</v>
      </c>
      <c r="E15" s="221" t="s">
        <v>347</v>
      </c>
      <c r="F15" s="222" t="s">
        <v>348</v>
      </c>
      <c r="G15" s="222" t="s">
        <v>349</v>
      </c>
      <c r="H15" s="223" t="s">
        <v>345</v>
      </c>
      <c r="I15" s="221" t="s">
        <v>20</v>
      </c>
      <c r="J15" s="222" t="s">
        <v>350</v>
      </c>
      <c r="K15" s="251"/>
    </row>
    <row r="16" spans="1:11" ht="12">
      <c r="A16" s="94">
        <v>2005</v>
      </c>
      <c r="B16" s="220">
        <v>0.33</v>
      </c>
      <c r="C16" s="220">
        <v>0.045</v>
      </c>
      <c r="D16" s="220">
        <v>0.003</v>
      </c>
      <c r="E16" s="220">
        <v>0.018</v>
      </c>
      <c r="F16" s="220">
        <v>0.101</v>
      </c>
      <c r="G16" s="220">
        <v>0.19</v>
      </c>
      <c r="H16" s="220">
        <v>0</v>
      </c>
      <c r="I16" s="220">
        <v>0.195</v>
      </c>
      <c r="J16" s="220">
        <v>0.118</v>
      </c>
      <c r="K16" s="220">
        <v>0</v>
      </c>
    </row>
    <row r="17" spans="1:11" ht="12">
      <c r="A17" s="94">
        <v>2006</v>
      </c>
      <c r="B17" s="220">
        <v>0.326</v>
      </c>
      <c r="C17" s="220">
        <v>0.221</v>
      </c>
      <c r="D17" s="220">
        <v>0.037</v>
      </c>
      <c r="E17" s="220">
        <v>0.04</v>
      </c>
      <c r="F17" s="220">
        <v>0.073</v>
      </c>
      <c r="G17" s="220">
        <v>0.174</v>
      </c>
      <c r="H17" s="220">
        <v>0.015</v>
      </c>
      <c r="I17" s="220">
        <v>0.043</v>
      </c>
      <c r="J17" s="220">
        <v>0.071</v>
      </c>
      <c r="K17" s="220">
        <v>0.001</v>
      </c>
    </row>
    <row r="18" spans="1:11" ht="12">
      <c r="A18" s="94">
        <v>2007</v>
      </c>
      <c r="B18" s="220">
        <v>0.221</v>
      </c>
      <c r="C18" s="220">
        <v>0.121</v>
      </c>
      <c r="D18" s="220">
        <v>0.031</v>
      </c>
      <c r="E18" s="220">
        <v>0.114</v>
      </c>
      <c r="F18" s="220">
        <v>0.136</v>
      </c>
      <c r="G18" s="220">
        <v>0.146</v>
      </c>
      <c r="H18" s="220">
        <v>0.053</v>
      </c>
      <c r="I18" s="220">
        <v>0.104</v>
      </c>
      <c r="J18" s="220">
        <v>0.075</v>
      </c>
      <c r="K18" s="220">
        <v>0</v>
      </c>
    </row>
    <row r="19" spans="1:11" ht="12">
      <c r="A19" s="94">
        <v>2008</v>
      </c>
      <c r="B19" s="220">
        <v>0.046</v>
      </c>
      <c r="C19" s="220">
        <v>0.08</v>
      </c>
      <c r="D19" s="220">
        <v>0.004</v>
      </c>
      <c r="E19" s="220">
        <v>0.203</v>
      </c>
      <c r="F19" s="220">
        <v>0.226</v>
      </c>
      <c r="G19" s="220">
        <v>0.083</v>
      </c>
      <c r="H19" s="220">
        <v>0.13</v>
      </c>
      <c r="I19" s="220">
        <v>0.161</v>
      </c>
      <c r="J19" s="220">
        <v>0.066</v>
      </c>
      <c r="K19" s="220">
        <v>0</v>
      </c>
    </row>
    <row r="20" spans="1:11" ht="12">
      <c r="A20" s="94">
        <v>2009</v>
      </c>
      <c r="B20" s="220">
        <v>0.029</v>
      </c>
      <c r="C20" s="220">
        <v>0.047</v>
      </c>
      <c r="D20" s="220">
        <v>0.023</v>
      </c>
      <c r="E20" s="220">
        <v>0.28</v>
      </c>
      <c r="F20" s="220">
        <v>0.263</v>
      </c>
      <c r="G20" s="220">
        <v>0.111</v>
      </c>
      <c r="H20" s="220">
        <v>0.152</v>
      </c>
      <c r="I20" s="220">
        <v>0.026</v>
      </c>
      <c r="J20" s="220">
        <v>0.07</v>
      </c>
      <c r="K20" s="220">
        <v>0</v>
      </c>
    </row>
    <row r="21" spans="1:11" ht="12">
      <c r="A21" s="94">
        <v>2010</v>
      </c>
      <c r="B21" s="220">
        <v>0.002</v>
      </c>
      <c r="C21" s="220">
        <v>0.023</v>
      </c>
      <c r="D21" s="220">
        <v>0.002</v>
      </c>
      <c r="E21" s="220">
        <v>0.207</v>
      </c>
      <c r="F21" s="220">
        <v>0.059</v>
      </c>
      <c r="G21" s="220">
        <v>0.107</v>
      </c>
      <c r="H21" s="220">
        <v>0.089</v>
      </c>
      <c r="I21" s="220">
        <v>0.301</v>
      </c>
      <c r="J21" s="220">
        <v>0.21</v>
      </c>
      <c r="K21" s="220">
        <v>0.001</v>
      </c>
    </row>
    <row r="22" spans="2:11" ht="12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">
      <c r="A23" s="224" t="s">
        <v>351</v>
      </c>
      <c r="C23" s="3"/>
      <c r="D23" s="3"/>
      <c r="E23" s="3"/>
      <c r="F23" s="3"/>
      <c r="G23" s="3"/>
      <c r="H23" s="3"/>
      <c r="I23" s="3"/>
      <c r="J23" s="3"/>
      <c r="K23" s="3"/>
    </row>
  </sheetData>
  <sheetProtection/>
  <mergeCells count="7">
    <mergeCell ref="B4:G4"/>
    <mergeCell ref="H4:J4"/>
    <mergeCell ref="K4:K5"/>
    <mergeCell ref="B14:D14"/>
    <mergeCell ref="E14:H14"/>
    <mergeCell ref="I14:J14"/>
    <mergeCell ref="K14:K15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8.8515625" defaultRowHeight="12.75"/>
  <cols>
    <col min="1" max="1" width="29.140625" style="0" customWidth="1"/>
    <col min="2" max="4" width="21.00390625" style="0" customWidth="1"/>
  </cols>
  <sheetData>
    <row r="1" ht="13.5">
      <c r="A1" s="9" t="s">
        <v>276</v>
      </c>
    </row>
    <row r="2" s="228" customFormat="1" ht="12.75" customHeight="1">
      <c r="A2" s="227"/>
    </row>
    <row r="3" spans="1:4" ht="12.75" customHeight="1">
      <c r="A3" s="225"/>
      <c r="B3" s="226" t="s">
        <v>277</v>
      </c>
      <c r="C3" s="226" t="s">
        <v>278</v>
      </c>
      <c r="D3" s="226" t="s">
        <v>237</v>
      </c>
    </row>
    <row r="4" spans="1:4" ht="12.75" customHeight="1">
      <c r="A4" s="93" t="s">
        <v>198</v>
      </c>
      <c r="B4" s="99">
        <v>4.58</v>
      </c>
      <c r="C4" s="99">
        <v>15.9</v>
      </c>
      <c r="D4" s="99">
        <v>20.15</v>
      </c>
    </row>
    <row r="5" spans="1:4" ht="12.75" customHeight="1">
      <c r="A5" s="91"/>
      <c r="B5" s="100"/>
      <c r="C5" s="100"/>
      <c r="D5" s="100"/>
    </row>
    <row r="6" spans="1:4" ht="12.75" customHeight="1">
      <c r="A6" s="91"/>
      <c r="B6" s="101" t="s">
        <v>283</v>
      </c>
      <c r="C6" s="101" t="s">
        <v>282</v>
      </c>
      <c r="D6" s="101" t="s">
        <v>281</v>
      </c>
    </row>
    <row r="7" spans="1:4" ht="12.75" customHeight="1">
      <c r="A7" s="93" t="s">
        <v>193</v>
      </c>
      <c r="B7" s="99">
        <v>2.96</v>
      </c>
      <c r="C7" s="99">
        <v>9</v>
      </c>
      <c r="D7" s="99">
        <v>8.03</v>
      </c>
    </row>
    <row r="8" spans="1:4" ht="12.75" customHeight="1">
      <c r="A8" s="178"/>
      <c r="B8" s="179"/>
      <c r="C8" s="179"/>
      <c r="D8" s="179"/>
    </row>
    <row r="9" spans="1:4" ht="12.75" customHeight="1">
      <c r="A9" s="93" t="s">
        <v>279</v>
      </c>
      <c r="B9" s="180">
        <v>0.65</v>
      </c>
      <c r="C9" s="180">
        <v>0.57</v>
      </c>
      <c r="D9" s="180">
        <v>0.4</v>
      </c>
    </row>
    <row r="10" spans="1:4" ht="12.75" customHeight="1">
      <c r="A10" s="88"/>
      <c r="B10" s="90"/>
      <c r="C10" s="90"/>
      <c r="D10" s="92"/>
    </row>
    <row r="11" spans="1:4" ht="12.75" customHeight="1">
      <c r="A11" s="89" t="s">
        <v>280</v>
      </c>
      <c r="B11" s="90"/>
      <c r="C11" s="90"/>
      <c r="D11" s="92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8515625" defaultRowHeight="12.75"/>
  <sheetData>
    <row r="1" ht="13.5">
      <c r="A1" s="9" t="s">
        <v>271</v>
      </c>
    </row>
    <row r="3" ht="12">
      <c r="A3" t="s">
        <v>123</v>
      </c>
    </row>
  </sheetData>
  <sheetProtection/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"/>
    </sheetView>
  </sheetViews>
  <sheetFormatPr defaultColWidth="8.8515625" defaultRowHeight="12.75"/>
  <cols>
    <col min="1" max="1" width="18.140625" style="0" customWidth="1"/>
    <col min="2" max="9" width="13.28125" style="0" customWidth="1"/>
    <col min="10" max="10" width="12.00390625" style="0" bestFit="1" customWidth="1"/>
  </cols>
  <sheetData>
    <row r="1" ht="13.5">
      <c r="A1" s="9" t="s">
        <v>261</v>
      </c>
    </row>
    <row r="3" spans="2:10" s="86" customFormat="1" ht="45" customHeight="1">
      <c r="B3" s="87" t="s">
        <v>262</v>
      </c>
      <c r="C3" s="87" t="s">
        <v>263</v>
      </c>
      <c r="D3" s="87" t="s">
        <v>264</v>
      </c>
      <c r="E3" s="87" t="s">
        <v>265</v>
      </c>
      <c r="F3" s="87" t="s">
        <v>266</v>
      </c>
      <c r="G3" s="87" t="s">
        <v>267</v>
      </c>
      <c r="H3" s="87" t="s">
        <v>268</v>
      </c>
      <c r="I3" s="87" t="s">
        <v>269</v>
      </c>
      <c r="J3" s="87" t="s">
        <v>270</v>
      </c>
    </row>
    <row r="4" spans="1:10" ht="12">
      <c r="A4" s="84" t="s">
        <v>191</v>
      </c>
      <c r="B4" s="85">
        <v>55.71255289139633</v>
      </c>
      <c r="C4" s="85">
        <v>58.18087790110999</v>
      </c>
      <c r="D4" s="85">
        <v>66.25682087781732</v>
      </c>
      <c r="E4" s="85">
        <v>73.45926879505664</v>
      </c>
      <c r="F4" s="85">
        <v>76.11353135313531</v>
      </c>
      <c r="G4" s="85">
        <v>78.16159874608151</v>
      </c>
      <c r="H4" s="85">
        <v>78.49650279776179</v>
      </c>
      <c r="I4" s="85">
        <v>78.85417756846329</v>
      </c>
      <c r="J4" s="85">
        <v>79.76514886164624</v>
      </c>
    </row>
    <row r="5" spans="1:10" ht="12">
      <c r="A5" s="84" t="s">
        <v>192</v>
      </c>
      <c r="B5" s="85">
        <v>47.888011283497896</v>
      </c>
      <c r="C5" s="85">
        <v>52.86352169525732</v>
      </c>
      <c r="D5" s="85">
        <v>63.860083036773425</v>
      </c>
      <c r="E5" s="85">
        <v>72.70597322348095</v>
      </c>
      <c r="F5" s="85">
        <v>77.7889108910891</v>
      </c>
      <c r="G5" s="85">
        <v>79.03931034482758</v>
      </c>
      <c r="H5" s="85">
        <v>79.33425259792166</v>
      </c>
      <c r="I5" s="85">
        <v>81.55852084423513</v>
      </c>
      <c r="J5" s="85">
        <v>84.26690017513135</v>
      </c>
    </row>
  </sheetData>
  <sheetProtection/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4" width="10.7109375" style="0" customWidth="1"/>
    <col min="5" max="5" width="11.421875" style="0" customWidth="1"/>
    <col min="6" max="8" width="10.7109375" style="0" customWidth="1"/>
    <col min="9" max="9" width="11.8515625" style="0" customWidth="1"/>
  </cols>
  <sheetData>
    <row r="1" ht="13.5">
      <c r="A1" s="9" t="s">
        <v>260</v>
      </c>
    </row>
    <row r="3" spans="1:9" ht="12">
      <c r="A3" s="252" t="s">
        <v>131</v>
      </c>
      <c r="B3" s="253" t="s">
        <v>132</v>
      </c>
      <c r="C3" s="254"/>
      <c r="D3" s="254"/>
      <c r="E3" s="255"/>
      <c r="F3" s="254" t="s">
        <v>133</v>
      </c>
      <c r="G3" s="254"/>
      <c r="H3" s="254"/>
      <c r="I3" s="255"/>
    </row>
    <row r="4" spans="1:9" ht="12">
      <c r="A4" s="252"/>
      <c r="B4" s="102" t="s">
        <v>134</v>
      </c>
      <c r="C4" s="103" t="s">
        <v>135</v>
      </c>
      <c r="D4" s="103" t="s">
        <v>136</v>
      </c>
      <c r="E4" s="104" t="s">
        <v>137</v>
      </c>
      <c r="F4" s="105" t="s">
        <v>134</v>
      </c>
      <c r="G4" s="105" t="s">
        <v>135</v>
      </c>
      <c r="H4" s="105" t="s">
        <v>136</v>
      </c>
      <c r="I4" s="106" t="s">
        <v>137</v>
      </c>
    </row>
    <row r="5" spans="1:9" ht="12">
      <c r="A5" s="20">
        <v>1998</v>
      </c>
      <c r="B5" s="21">
        <v>0.00875500000000011</v>
      </c>
      <c r="C5" s="22">
        <v>0.008725000000000137</v>
      </c>
      <c r="D5" s="22">
        <v>1.5648720000000103</v>
      </c>
      <c r="E5" s="23">
        <v>0.003519999999999982</v>
      </c>
      <c r="F5" s="24">
        <v>0.005520622093081947</v>
      </c>
      <c r="G5" s="25">
        <v>0.005501705055641363</v>
      </c>
      <c r="H5" s="25">
        <v>0.9867580737915796</v>
      </c>
      <c r="I5" s="26">
        <v>0.0022195990596970997</v>
      </c>
    </row>
    <row r="6" spans="1:9" ht="12">
      <c r="A6" s="27">
        <v>1999</v>
      </c>
      <c r="B6" s="21">
        <v>0.08124100000000012</v>
      </c>
      <c r="C6" s="22">
        <v>0.024639000000000133</v>
      </c>
      <c r="D6" s="22">
        <v>2.3505720000000103</v>
      </c>
      <c r="E6" s="23">
        <v>0.005124999999999982</v>
      </c>
      <c r="F6" s="24">
        <v>0.03300363953676841</v>
      </c>
      <c r="G6" s="25">
        <v>0.010009437039751356</v>
      </c>
      <c r="H6" s="25">
        <v>0.9549049247697716</v>
      </c>
      <c r="I6" s="26">
        <v>0.0020819986537085615</v>
      </c>
    </row>
    <row r="7" spans="1:9" ht="12">
      <c r="A7" s="27">
        <v>2000</v>
      </c>
      <c r="B7" s="21">
        <v>0.08124100000000012</v>
      </c>
      <c r="C7" s="22">
        <v>0.028039000000000137</v>
      </c>
      <c r="D7" s="22">
        <v>2.4137420000000103</v>
      </c>
      <c r="E7" s="23">
        <v>0.0053499999999999815</v>
      </c>
      <c r="F7" s="24">
        <v>0.03213174327195515</v>
      </c>
      <c r="G7" s="25">
        <v>0.01108974470528863</v>
      </c>
      <c r="H7" s="25">
        <v>0.9546625259257737</v>
      </c>
      <c r="I7" s="26">
        <v>0.0021159860969825485</v>
      </c>
    </row>
    <row r="8" spans="1:9" ht="12">
      <c r="A8" s="27">
        <v>2001</v>
      </c>
      <c r="B8" s="21">
        <v>0.09336100000000012</v>
      </c>
      <c r="C8" s="22">
        <v>0.038469000000000135</v>
      </c>
      <c r="D8" s="22">
        <v>4.078182000000011</v>
      </c>
      <c r="E8" s="23">
        <v>0.009365999999999982</v>
      </c>
      <c r="F8" s="24">
        <v>0.02212672104750982</v>
      </c>
      <c r="G8" s="25">
        <v>0.009117220595073501</v>
      </c>
      <c r="H8" s="25">
        <v>0.9665362999001276</v>
      </c>
      <c r="I8" s="26">
        <v>0.0022197584572891927</v>
      </c>
    </row>
    <row r="9" spans="1:9" ht="12">
      <c r="A9" s="27">
        <v>2002</v>
      </c>
      <c r="B9" s="21">
        <v>0.09336100000000012</v>
      </c>
      <c r="C9" s="22">
        <v>0.10421900000000013</v>
      </c>
      <c r="D9" s="22">
        <v>4.446632000000011</v>
      </c>
      <c r="E9" s="23">
        <v>0.02491399999999998</v>
      </c>
      <c r="F9" s="24">
        <v>0.019995391000371357</v>
      </c>
      <c r="G9" s="25">
        <v>0.02232087975351273</v>
      </c>
      <c r="H9" s="25">
        <v>0.9523478269808954</v>
      </c>
      <c r="I9" s="28">
        <v>0.005335902265220498</v>
      </c>
    </row>
    <row r="10" spans="1:9" ht="12">
      <c r="A10" s="27">
        <v>2003</v>
      </c>
      <c r="B10" s="21">
        <v>0.09336100000000012</v>
      </c>
      <c r="C10" s="22">
        <v>0.13662900000000014</v>
      </c>
      <c r="D10" s="22">
        <v>6.021802000000011</v>
      </c>
      <c r="E10" s="23">
        <v>0.09262999999999999</v>
      </c>
      <c r="F10" s="24">
        <v>0.014715446103679732</v>
      </c>
      <c r="G10" s="25">
        <v>0.021535295098592103</v>
      </c>
      <c r="H10" s="25">
        <v>0.9491490320158402</v>
      </c>
      <c r="I10" s="28">
        <v>0.014600226781888064</v>
      </c>
    </row>
    <row r="11" spans="1:9" ht="12">
      <c r="A11" s="27">
        <v>2004</v>
      </c>
      <c r="B11" s="21">
        <v>0.2538610000000001</v>
      </c>
      <c r="C11" s="22">
        <v>0.15692200000000014</v>
      </c>
      <c r="D11" s="22">
        <v>6.183052000000011</v>
      </c>
      <c r="E11" s="23">
        <v>0.125155</v>
      </c>
      <c r="F11" s="24">
        <v>0.037782613160608915</v>
      </c>
      <c r="G11" s="25">
        <v>0.02335499829587481</v>
      </c>
      <c r="H11" s="25">
        <v>0.9202353329890356</v>
      </c>
      <c r="I11" s="28">
        <v>0.018627055554480625</v>
      </c>
    </row>
    <row r="12" spans="1:9" ht="12">
      <c r="A12" s="27">
        <v>2005</v>
      </c>
      <c r="B12" s="21">
        <v>0.603261</v>
      </c>
      <c r="C12" s="22">
        <v>0.23233200000000015</v>
      </c>
      <c r="D12" s="22">
        <v>8.12191200000001</v>
      </c>
      <c r="E12" s="23">
        <v>0.16331</v>
      </c>
      <c r="F12" s="24">
        <v>0.06614112883552614</v>
      </c>
      <c r="G12" s="25">
        <v>0.025472723654629534</v>
      </c>
      <c r="H12" s="25">
        <v>0.8904809493449873</v>
      </c>
      <c r="I12" s="28">
        <v>0.01790519816485696</v>
      </c>
    </row>
    <row r="13" spans="1:9" ht="12">
      <c r="A13" s="27">
        <v>2006</v>
      </c>
      <c r="B13" s="21">
        <v>1.191861</v>
      </c>
      <c r="C13" s="22">
        <v>0.25834800000000013</v>
      </c>
      <c r="D13" s="22">
        <v>9.86595200000001</v>
      </c>
      <c r="E13" s="23">
        <v>0.258255</v>
      </c>
      <c r="F13" s="24">
        <v>0.10297374830833787</v>
      </c>
      <c r="G13" s="29">
        <v>0.022320607795676246</v>
      </c>
      <c r="H13" s="30">
        <v>0.8523930710629375</v>
      </c>
      <c r="I13" s="28">
        <v>0.022312572833048314</v>
      </c>
    </row>
    <row r="14" spans="1:9" ht="12">
      <c r="A14" s="27">
        <v>2007</v>
      </c>
      <c r="B14" s="21">
        <v>1.7191610000000002</v>
      </c>
      <c r="C14" s="22">
        <v>0.5260480000000001</v>
      </c>
      <c r="D14" s="22">
        <v>14.270502000000011</v>
      </c>
      <c r="E14" s="23">
        <v>0.307955</v>
      </c>
      <c r="F14" s="24">
        <v>0.10218706196378359</v>
      </c>
      <c r="G14" s="29">
        <v>0.03126833354870453</v>
      </c>
      <c r="H14" s="30">
        <v>0.8482397356200487</v>
      </c>
      <c r="I14" s="28">
        <v>0.01830486886746324</v>
      </c>
    </row>
    <row r="15" spans="1:9" ht="12">
      <c r="A15" s="27">
        <v>2008</v>
      </c>
      <c r="B15" s="21">
        <v>3.207411</v>
      </c>
      <c r="C15" s="22">
        <v>0.5614480000000001</v>
      </c>
      <c r="D15" s="22">
        <v>20.91630200000001</v>
      </c>
      <c r="E15" s="23">
        <v>0.47584</v>
      </c>
      <c r="F15" s="24">
        <v>0.12747549272781314</v>
      </c>
      <c r="G15" s="29">
        <v>0.02231421555922993</v>
      </c>
      <c r="H15" s="30">
        <v>0.8312984845078303</v>
      </c>
      <c r="I15" s="28">
        <v>0.01891180720512669</v>
      </c>
    </row>
    <row r="16" spans="1:9" ht="12">
      <c r="A16" s="27">
        <v>2009</v>
      </c>
      <c r="B16" s="21">
        <v>4.264761</v>
      </c>
      <c r="C16" s="22">
        <v>1.070948</v>
      </c>
      <c r="D16" s="22">
        <v>29.164062000000012</v>
      </c>
      <c r="E16" s="23">
        <v>0.6543399999999999</v>
      </c>
      <c r="F16" s="24">
        <v>0.12131613853071122</v>
      </c>
      <c r="G16" s="29">
        <v>0.03046437442266709</v>
      </c>
      <c r="H16" s="30">
        <v>0.8296060167756768</v>
      </c>
      <c r="I16" s="28">
        <v>0.01861347027094498</v>
      </c>
    </row>
    <row r="17" spans="1:9" ht="12">
      <c r="A17" s="27">
        <v>2010</v>
      </c>
      <c r="B17" s="21">
        <v>4.866361</v>
      </c>
      <c r="C17" s="22">
        <v>1.2229480000000001</v>
      </c>
      <c r="D17" s="22">
        <v>33.431812000000015</v>
      </c>
      <c r="E17" s="23">
        <v>0.7454899999999999</v>
      </c>
      <c r="F17" s="24">
        <v>0.12085350316668067</v>
      </c>
      <c r="G17" s="29">
        <v>0.030371267152331242</v>
      </c>
      <c r="H17" s="30">
        <v>0.8302613795831987</v>
      </c>
      <c r="I17" s="28">
        <v>0.01851385009778945</v>
      </c>
    </row>
    <row r="18" spans="2:5" ht="12">
      <c r="B18" s="31"/>
      <c r="C18" s="31"/>
      <c r="D18" s="31"/>
      <c r="E18" s="31"/>
    </row>
    <row r="19" ht="12">
      <c r="E19" s="31"/>
    </row>
  </sheetData>
  <sheetProtection/>
  <mergeCells count="3">
    <mergeCell ref="A3:A4"/>
    <mergeCell ref="B3:E3"/>
    <mergeCell ref="F3:I3"/>
  </mergeCells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6.421875" style="0" bestFit="1" customWidth="1"/>
    <col min="3" max="3" width="5.421875" style="0" bestFit="1" customWidth="1"/>
    <col min="4" max="4" width="14.8515625" style="0" bestFit="1" customWidth="1"/>
    <col min="5" max="5" width="7.421875" style="0" bestFit="1" customWidth="1"/>
    <col min="6" max="6" width="23.7109375" style="0" bestFit="1" customWidth="1"/>
    <col min="7" max="7" width="4.7109375" style="0" bestFit="1" customWidth="1"/>
    <col min="8" max="8" width="5.00390625" style="0" bestFit="1" customWidth="1"/>
    <col min="9" max="9" width="14.8515625" style="0" bestFit="1" customWidth="1"/>
    <col min="10" max="10" width="7.421875" style="0" bestFit="1" customWidth="1"/>
    <col min="11" max="11" width="23.7109375" style="0" bestFit="1" customWidth="1"/>
  </cols>
  <sheetData>
    <row r="1" ht="13.5">
      <c r="A1" s="9" t="s">
        <v>259</v>
      </c>
    </row>
    <row r="3" spans="1:11" ht="12">
      <c r="A3" s="252" t="s">
        <v>131</v>
      </c>
      <c r="B3" s="253" t="s">
        <v>132</v>
      </c>
      <c r="C3" s="256"/>
      <c r="D3" s="256"/>
      <c r="E3" s="256"/>
      <c r="F3" s="257"/>
      <c r="G3" s="253" t="s">
        <v>133</v>
      </c>
      <c r="H3" s="256"/>
      <c r="I3" s="256"/>
      <c r="J3" s="256"/>
      <c r="K3" s="257"/>
    </row>
    <row r="4" spans="1:11" ht="12">
      <c r="A4" s="252"/>
      <c r="B4" s="103" t="s">
        <v>134</v>
      </c>
      <c r="C4" s="103" t="s">
        <v>135</v>
      </c>
      <c r="D4" s="103" t="s">
        <v>138</v>
      </c>
      <c r="E4" s="103" t="s">
        <v>139</v>
      </c>
      <c r="F4" s="104" t="s">
        <v>140</v>
      </c>
      <c r="G4" s="103" t="s">
        <v>134</v>
      </c>
      <c r="H4" s="103" t="s">
        <v>135</v>
      </c>
      <c r="I4" s="103" t="s">
        <v>138</v>
      </c>
      <c r="J4" s="103" t="s">
        <v>139</v>
      </c>
      <c r="K4" s="104" t="s">
        <v>140</v>
      </c>
    </row>
    <row r="5" spans="1:11" ht="12">
      <c r="A5" s="20">
        <v>1998</v>
      </c>
      <c r="B5" s="21">
        <v>1.5340769999999921</v>
      </c>
      <c r="C5" s="22">
        <v>0.04862500000000091</v>
      </c>
      <c r="D5" s="22">
        <v>0</v>
      </c>
      <c r="E5" s="22">
        <v>0.003170000000000002</v>
      </c>
      <c r="F5" s="23">
        <v>0</v>
      </c>
      <c r="G5" s="30">
        <v>0.9673397348588026</v>
      </c>
      <c r="H5" s="25">
        <v>0.030661364851640692</v>
      </c>
      <c r="I5" s="25">
        <v>0</v>
      </c>
      <c r="J5" s="25">
        <v>0.0019989002895567966</v>
      </c>
      <c r="K5" s="26">
        <v>0</v>
      </c>
    </row>
    <row r="6" spans="1:11" ht="12">
      <c r="A6" s="27">
        <v>1999</v>
      </c>
      <c r="B6" s="21">
        <v>2.3619629999999923</v>
      </c>
      <c r="C6" s="22">
        <v>0.0954390000000009</v>
      </c>
      <c r="D6" s="22">
        <v>0.00013000000000000002</v>
      </c>
      <c r="E6" s="22">
        <v>0.004045000000000002</v>
      </c>
      <c r="F6" s="23">
        <v>0</v>
      </c>
      <c r="G6" s="30">
        <v>0.9595324460701408</v>
      </c>
      <c r="H6" s="25">
        <v>0.038771486733911294</v>
      </c>
      <c r="I6" s="25">
        <v>5.281167316724213E-05</v>
      </c>
      <c r="J6" s="25">
        <v>0.0016432555227807268</v>
      </c>
      <c r="K6" s="26">
        <v>0</v>
      </c>
    </row>
    <row r="7" spans="1:11" ht="12">
      <c r="A7" s="27">
        <v>2000</v>
      </c>
      <c r="B7" s="21">
        <v>2.3863829999999924</v>
      </c>
      <c r="C7" s="22">
        <v>0.11563900000000091</v>
      </c>
      <c r="D7" s="22">
        <v>0.010530000000000001</v>
      </c>
      <c r="E7" s="22">
        <v>0.004270000000000001</v>
      </c>
      <c r="F7" s="23">
        <v>0.011550000000000001</v>
      </c>
      <c r="G7" s="30">
        <v>0.9438417289860822</v>
      </c>
      <c r="H7" s="25">
        <v>0.04573654509700361</v>
      </c>
      <c r="I7" s="25">
        <v>0.004164735252565694</v>
      </c>
      <c r="J7" s="25">
        <v>0.001688833763386089</v>
      </c>
      <c r="K7" s="26">
        <v>0.004568156900962371</v>
      </c>
    </row>
    <row r="8" spans="1:11" ht="12">
      <c r="A8" s="27">
        <v>2001</v>
      </c>
      <c r="B8" s="21">
        <v>2.8749829999999923</v>
      </c>
      <c r="C8" s="22">
        <v>0.4628690000000009</v>
      </c>
      <c r="D8" s="22">
        <v>0.8346899999999999</v>
      </c>
      <c r="E8" s="22">
        <v>0.005286000000000002</v>
      </c>
      <c r="F8" s="23">
        <v>0.04155</v>
      </c>
      <c r="G8" s="30">
        <v>0.6813760227218318</v>
      </c>
      <c r="H8" s="25">
        <v>0.10970076632148192</v>
      </c>
      <c r="I8" s="25">
        <v>0.19782299665969755</v>
      </c>
      <c r="J8" s="25">
        <v>0.0012527912881946132</v>
      </c>
      <c r="K8" s="26">
        <v>0.009847423008794204</v>
      </c>
    </row>
    <row r="9" spans="1:11" ht="12">
      <c r="A9" s="27">
        <v>2002</v>
      </c>
      <c r="B9" s="21">
        <v>3.086014968729118</v>
      </c>
      <c r="C9" s="22">
        <v>0.5947370312708756</v>
      </c>
      <c r="D9" s="22">
        <v>0.94029</v>
      </c>
      <c r="E9" s="22">
        <v>0.006534000000000002</v>
      </c>
      <c r="F9" s="23">
        <v>0.04155</v>
      </c>
      <c r="G9" s="30">
        <v>0.6609406061710741</v>
      </c>
      <c r="H9" s="25">
        <v>0.127376522130882</v>
      </c>
      <c r="I9" s="25">
        <v>0.2013845846096253</v>
      </c>
      <c r="J9" s="25">
        <v>0.0013994053705125994</v>
      </c>
      <c r="K9" s="26">
        <v>0.008898881717906103</v>
      </c>
    </row>
    <row r="10" spans="1:11" ht="12">
      <c r="A10" s="27">
        <v>2003</v>
      </c>
      <c r="B10" s="21">
        <v>3.9436509687291177</v>
      </c>
      <c r="C10" s="22">
        <v>0.8075470312708756</v>
      </c>
      <c r="D10" s="22">
        <v>1.54429</v>
      </c>
      <c r="E10" s="22">
        <v>0.007384000000000001</v>
      </c>
      <c r="F10" s="23">
        <v>0.04155</v>
      </c>
      <c r="G10" s="30">
        <v>0.6215934199725557</v>
      </c>
      <c r="H10" s="25">
        <v>0.12728457080422398</v>
      </c>
      <c r="I10" s="25">
        <v>0.24340909227034416</v>
      </c>
      <c r="J10" s="25">
        <v>0.0011638570069897633</v>
      </c>
      <c r="K10" s="26">
        <v>0.00654905994588633</v>
      </c>
    </row>
    <row r="11" spans="1:11" ht="12">
      <c r="A11" s="27">
        <v>2004</v>
      </c>
      <c r="B11" s="21">
        <v>4.270200968729117</v>
      </c>
      <c r="C11" s="22">
        <v>0.8538900312708755</v>
      </c>
      <c r="D11" s="22">
        <v>1.54429</v>
      </c>
      <c r="E11" s="22">
        <v>0.009059000000000001</v>
      </c>
      <c r="F11" s="23">
        <v>0.04155</v>
      </c>
      <c r="G11" s="30">
        <v>0.6355420931909591</v>
      </c>
      <c r="H11" s="25">
        <v>0.12708606967280445</v>
      </c>
      <c r="I11" s="25">
        <v>0.22983960386903413</v>
      </c>
      <c r="J11" s="25">
        <v>0.0013482681176784027</v>
      </c>
      <c r="K11" s="26">
        <v>0.0061839651495239675</v>
      </c>
    </row>
    <row r="12" spans="1:11" ht="12">
      <c r="A12" s="27">
        <v>2005</v>
      </c>
      <c r="B12" s="21">
        <v>5.639430968729117</v>
      </c>
      <c r="C12" s="22">
        <v>1.2919500312708756</v>
      </c>
      <c r="D12" s="22">
        <v>1.86889</v>
      </c>
      <c r="E12" s="22">
        <v>0.022044000000000005</v>
      </c>
      <c r="F12" s="23">
        <v>0.2985</v>
      </c>
      <c r="G12" s="30">
        <v>0.6183034047647191</v>
      </c>
      <c r="H12" s="25">
        <v>0.14164852935520308</v>
      </c>
      <c r="I12" s="25">
        <v>0.20490383808903057</v>
      </c>
      <c r="J12" s="25">
        <v>0.00241688928017946</v>
      </c>
      <c r="K12" s="26">
        <v>0.032727338510867746</v>
      </c>
    </row>
    <row r="13" spans="1:11" ht="12">
      <c r="A13" s="27">
        <v>2006</v>
      </c>
      <c r="B13" s="21">
        <v>6.784520968729117</v>
      </c>
      <c r="C13" s="22">
        <v>1.6286660312708754</v>
      </c>
      <c r="D13" s="22">
        <v>2.04309</v>
      </c>
      <c r="E13" s="22">
        <v>0.025339000000000007</v>
      </c>
      <c r="F13" s="23">
        <v>1.0928</v>
      </c>
      <c r="G13" s="30">
        <v>0.586165294968586</v>
      </c>
      <c r="H13" s="30">
        <v>0.14071258811424062</v>
      </c>
      <c r="I13" s="30">
        <v>0.17651776124169039</v>
      </c>
      <c r="J13" s="30">
        <v>0.0021892249250415764</v>
      </c>
      <c r="K13" s="32">
        <v>0.09441513075044138</v>
      </c>
    </row>
    <row r="14" spans="1:11" ht="12">
      <c r="A14" s="27">
        <v>2007</v>
      </c>
      <c r="B14" s="21">
        <v>9.237370968729117</v>
      </c>
      <c r="C14" s="22">
        <v>2.5476660312708757</v>
      </c>
      <c r="D14" s="22">
        <v>3.0949899999999997</v>
      </c>
      <c r="E14" s="22">
        <v>0.026839000000000005</v>
      </c>
      <c r="F14" s="23">
        <v>1.9168</v>
      </c>
      <c r="G14" s="30">
        <v>0.5490700403068582</v>
      </c>
      <c r="H14" s="30">
        <v>0.15143346469615343</v>
      </c>
      <c r="I14" s="30">
        <v>0.1839664434612528</v>
      </c>
      <c r="J14" s="30">
        <v>0.0015953122226748924</v>
      </c>
      <c r="K14" s="32">
        <v>0.1139347393130606</v>
      </c>
    </row>
    <row r="15" spans="1:11" ht="12">
      <c r="A15" s="27">
        <v>2008</v>
      </c>
      <c r="B15" s="21">
        <v>12.061370968729118</v>
      </c>
      <c r="C15" s="22">
        <v>4.175416031270876</v>
      </c>
      <c r="D15" s="22">
        <v>3.69589</v>
      </c>
      <c r="E15" s="22">
        <v>0.06342400000000001</v>
      </c>
      <c r="F15" s="23">
        <v>5.1649</v>
      </c>
      <c r="G15" s="30">
        <v>0.47936769164029375</v>
      </c>
      <c r="H15" s="30">
        <v>0.16594792994407803</v>
      </c>
      <c r="I15" s="30">
        <v>0.1468896249398027</v>
      </c>
      <c r="J15" s="30">
        <v>0.002520726421019578</v>
      </c>
      <c r="K15" s="32">
        <v>0.20527402705480605</v>
      </c>
    </row>
    <row r="16" spans="1:11" ht="12">
      <c r="A16" s="27">
        <v>2009</v>
      </c>
      <c r="B16" s="21">
        <v>15.629270968729116</v>
      </c>
      <c r="C16" s="22">
        <v>6.575216031270876</v>
      </c>
      <c r="D16" s="22">
        <v>4.06359</v>
      </c>
      <c r="E16" s="22">
        <v>0.111474</v>
      </c>
      <c r="F16" s="23">
        <v>8.774560000000001</v>
      </c>
      <c r="G16" s="30">
        <v>0.4445929799996683</v>
      </c>
      <c r="H16" s="30">
        <v>0.1870397471086917</v>
      </c>
      <c r="I16" s="30">
        <v>0.11559359302244908</v>
      </c>
      <c r="J16" s="30">
        <v>0.0031710089326394864</v>
      </c>
      <c r="K16" s="32">
        <v>0.24960267093655142</v>
      </c>
    </row>
    <row r="17" spans="1:11" ht="12">
      <c r="A17" s="27">
        <v>2010</v>
      </c>
      <c r="B17" s="21">
        <v>17.725820968729117</v>
      </c>
      <c r="C17" s="22">
        <v>8.184766031270875</v>
      </c>
      <c r="D17" s="22">
        <v>4.2743400000000005</v>
      </c>
      <c r="E17" s="22">
        <v>0.123174</v>
      </c>
      <c r="F17" s="23">
        <v>9.958510000000002</v>
      </c>
      <c r="G17" s="30">
        <v>0.440211394217634</v>
      </c>
      <c r="H17" s="30">
        <v>0.2032643380708368</v>
      </c>
      <c r="I17" s="30">
        <v>0.10615097456301949</v>
      </c>
      <c r="J17" s="30">
        <v>0.003058961182504284</v>
      </c>
      <c r="K17" s="32">
        <v>0.24731433196600536</v>
      </c>
    </row>
    <row r="18" spans="2:6" ht="12">
      <c r="B18" s="31"/>
      <c r="C18" s="31"/>
      <c r="D18" s="31"/>
      <c r="E18" s="31"/>
      <c r="F18" s="31"/>
    </row>
    <row r="19" ht="12">
      <c r="F19" s="31"/>
    </row>
  </sheetData>
  <sheetProtection/>
  <mergeCells count="3">
    <mergeCell ref="A3:A4"/>
    <mergeCell ref="B3:F3"/>
    <mergeCell ref="G3:K3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8.8515625" defaultRowHeight="12.75"/>
  <cols>
    <col min="1" max="1" width="22.00390625" style="0" customWidth="1"/>
  </cols>
  <sheetData>
    <row r="1" ht="13.5">
      <c r="A1" s="9" t="s">
        <v>71</v>
      </c>
    </row>
    <row r="3" spans="1:12" ht="13.5">
      <c r="A3" s="4"/>
      <c r="B3" s="230" t="s">
        <v>32</v>
      </c>
      <c r="C3" s="231"/>
      <c r="D3" s="231"/>
      <c r="E3" s="231"/>
      <c r="F3" s="231"/>
      <c r="G3" s="231"/>
      <c r="H3" s="231"/>
      <c r="I3" s="231"/>
      <c r="J3" s="231"/>
      <c r="K3" s="231"/>
      <c r="L3" s="232"/>
    </row>
    <row r="4" spans="1:12" ht="13.5">
      <c r="A4" s="5" t="s">
        <v>39</v>
      </c>
      <c r="B4" s="150">
        <v>2000</v>
      </c>
      <c r="C4" s="150">
        <v>2001</v>
      </c>
      <c r="D4" s="150">
        <v>2002</v>
      </c>
      <c r="E4" s="150">
        <v>2003</v>
      </c>
      <c r="F4" s="150">
        <v>2004</v>
      </c>
      <c r="G4" s="150">
        <v>2005</v>
      </c>
      <c r="H4" s="150">
        <v>2006</v>
      </c>
      <c r="I4" s="150">
        <v>2007</v>
      </c>
      <c r="J4" s="150">
        <v>2008</v>
      </c>
      <c r="K4" s="150">
        <v>2009</v>
      </c>
      <c r="L4" s="150">
        <v>2010</v>
      </c>
    </row>
    <row r="5" spans="1:12" ht="13.5">
      <c r="A5" s="4" t="s">
        <v>33</v>
      </c>
      <c r="B5" s="6">
        <v>13.209000000000003</v>
      </c>
      <c r="C5" s="6">
        <v>20.74190000000001</v>
      </c>
      <c r="D5" s="6">
        <v>43.08909999999999</v>
      </c>
      <c r="E5" s="6">
        <v>44.26520000000001</v>
      </c>
      <c r="F5" s="6">
        <v>20.826500000000003</v>
      </c>
      <c r="G5" s="6">
        <v>12.937799999999996</v>
      </c>
      <c r="H5" s="6">
        <v>8.5305</v>
      </c>
      <c r="I5" s="6">
        <v>4.642399999999999</v>
      </c>
      <c r="J5" s="6">
        <v>5.124099999999999</v>
      </c>
      <c r="K5" s="6">
        <v>7.768199999999999</v>
      </c>
      <c r="L5" s="6">
        <v>5.0985</v>
      </c>
    </row>
    <row r="6" spans="1:12" ht="13.5">
      <c r="A6" s="4" t="s">
        <v>34</v>
      </c>
      <c r="B6" s="6">
        <v>16.54819999999999</v>
      </c>
      <c r="C6" s="6">
        <v>22.25619999999999</v>
      </c>
      <c r="D6" s="6">
        <v>23.0504</v>
      </c>
      <c r="E6" s="6">
        <v>9.711099999999998</v>
      </c>
      <c r="F6" s="6">
        <v>3.2905</v>
      </c>
      <c r="G6" s="6">
        <v>3.9947</v>
      </c>
      <c r="H6" s="6">
        <v>1.3468000000000002</v>
      </c>
      <c r="I6" s="6">
        <v>2.9932999999999996</v>
      </c>
      <c r="J6" s="6">
        <v>3.633700000000002</v>
      </c>
      <c r="K6" s="6">
        <v>2.9571000000000014</v>
      </c>
      <c r="L6" s="6">
        <v>2.041711000000003</v>
      </c>
    </row>
    <row r="7" spans="1:12" ht="13.5">
      <c r="A7" s="4" t="s">
        <v>35</v>
      </c>
      <c r="B7" s="6">
        <v>0.1305</v>
      </c>
      <c r="C7" s="6">
        <v>0.5197</v>
      </c>
      <c r="D7" s="6">
        <v>0.0105</v>
      </c>
      <c r="E7" s="6">
        <v>0.088</v>
      </c>
      <c r="F7" s="6">
        <v>0.617</v>
      </c>
      <c r="G7" s="6">
        <v>0.4777</v>
      </c>
      <c r="H7" s="6">
        <v>0.5966</v>
      </c>
      <c r="I7" s="6">
        <v>1.5135</v>
      </c>
      <c r="J7" s="6">
        <v>1.651</v>
      </c>
      <c r="K7" s="6">
        <v>2.0206</v>
      </c>
      <c r="L7" s="6">
        <v>5.978401</v>
      </c>
    </row>
    <row r="8" spans="1:12" ht="13.5">
      <c r="A8" s="4" t="s">
        <v>3</v>
      </c>
      <c r="B8" s="6">
        <v>0.06679500000000001</v>
      </c>
      <c r="C8" s="6">
        <v>1.6910059999999998</v>
      </c>
      <c r="D8" s="6">
        <v>0.449748</v>
      </c>
      <c r="E8" s="6">
        <v>1.6838759999999997</v>
      </c>
      <c r="F8" s="6">
        <v>0.39456800000000003</v>
      </c>
      <c r="G8" s="6">
        <v>2.401825</v>
      </c>
      <c r="H8" s="6">
        <v>2.453601</v>
      </c>
      <c r="I8" s="6">
        <v>5.24925</v>
      </c>
      <c r="J8" s="6">
        <v>8.349835</v>
      </c>
      <c r="K8" s="6">
        <v>9.99311</v>
      </c>
      <c r="L8" s="6">
        <v>5.1125</v>
      </c>
    </row>
    <row r="9" spans="1:12" ht="13.5">
      <c r="A9" s="4" t="s">
        <v>36</v>
      </c>
      <c r="B9" s="6">
        <v>0.20349227354268917</v>
      </c>
      <c r="C9" s="6">
        <v>0.42684468228007255</v>
      </c>
      <c r="D9" s="6">
        <v>0.4211694894075991</v>
      </c>
      <c r="E9" s="6">
        <v>0.31869361603553564</v>
      </c>
      <c r="F9" s="6">
        <v>0.257015484870709</v>
      </c>
      <c r="G9" s="6">
        <v>0.17557647382619107</v>
      </c>
      <c r="H9" s="6">
        <v>0.3644353013860668</v>
      </c>
      <c r="I9" s="6">
        <v>0.588978634311471</v>
      </c>
      <c r="J9" s="6">
        <v>0.5309474000000003</v>
      </c>
      <c r="K9" s="6">
        <v>1.008522880000001</v>
      </c>
      <c r="L9" s="6">
        <v>1.2790037200000008</v>
      </c>
    </row>
    <row r="10" spans="1:12" ht="13.5">
      <c r="A10" s="4" t="s">
        <v>37</v>
      </c>
      <c r="B10" s="6">
        <v>1.039799999999998</v>
      </c>
      <c r="C10" s="6">
        <v>1.266199999999997</v>
      </c>
      <c r="D10" s="6">
        <v>1.6594999999999998</v>
      </c>
      <c r="E10" s="6">
        <v>0.40459999999999985</v>
      </c>
      <c r="F10" s="6">
        <v>0.3116999999999999</v>
      </c>
      <c r="G10" s="6">
        <v>0.28490000000000043</v>
      </c>
      <c r="H10" s="6">
        <v>0.2754999999999999</v>
      </c>
      <c r="I10" s="6">
        <v>0.3028</v>
      </c>
      <c r="J10" s="6">
        <v>0.11760000000000002</v>
      </c>
      <c r="K10" s="6">
        <v>0.11109999999999998</v>
      </c>
      <c r="L10" s="6">
        <v>0.7919999999999998</v>
      </c>
    </row>
    <row r="11" spans="1:12" ht="13.5">
      <c r="A11" s="5" t="s">
        <v>40</v>
      </c>
      <c r="B11" s="7">
        <v>31.197787273542684</v>
      </c>
      <c r="C11" s="7">
        <v>46.90185068228007</v>
      </c>
      <c r="D11" s="7">
        <v>68.68041748940757</v>
      </c>
      <c r="E11" s="7">
        <v>56.47146961603555</v>
      </c>
      <c r="F11" s="7">
        <v>25.697283484870713</v>
      </c>
      <c r="G11" s="7">
        <v>20.272501473826186</v>
      </c>
      <c r="H11" s="7">
        <v>13.567436301386065</v>
      </c>
      <c r="I11" s="7">
        <v>15.29022863431147</v>
      </c>
      <c r="J11" s="7">
        <v>19.4071824</v>
      </c>
      <c r="K11" s="7">
        <v>23.858632880000002</v>
      </c>
      <c r="L11" s="7">
        <v>20.302115720000003</v>
      </c>
    </row>
    <row r="12" spans="1:12" ht="13.5">
      <c r="A12" s="5" t="s">
        <v>38</v>
      </c>
      <c r="B12" s="172">
        <v>0.0021410172270982042</v>
      </c>
      <c r="C12" s="172">
        <v>0.03605414232916137</v>
      </c>
      <c r="D12" s="172">
        <v>0.006548416804096504</v>
      </c>
      <c r="E12" s="172">
        <v>0.029818172104411622</v>
      </c>
      <c r="F12" s="172">
        <v>0.015354463448726093</v>
      </c>
      <c r="G12" s="172">
        <v>0.11847699224987084</v>
      </c>
      <c r="H12" s="172">
        <v>0.1808448512670988</v>
      </c>
      <c r="I12" s="172">
        <v>0.34330748908624004</v>
      </c>
      <c r="J12" s="172">
        <v>0.4302445779043124</v>
      </c>
      <c r="K12" s="172">
        <v>0.4188467147410166</v>
      </c>
      <c r="L12" s="172">
        <v>0.25182104518119647</v>
      </c>
    </row>
    <row r="14" ht="12">
      <c r="L14" s="77"/>
    </row>
  </sheetData>
  <sheetProtection/>
  <mergeCells count="1">
    <mergeCell ref="B3:L3"/>
  </mergeCells>
  <printOptions/>
  <pageMargins left="0.75" right="0.75" top="1" bottom="1" header="0.5" footer="0.5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515625" defaultRowHeight="12.75"/>
  <cols>
    <col min="1" max="1" width="8.8515625" style="0" customWidth="1"/>
    <col min="2" max="4" width="12.7109375" style="0" bestFit="1" customWidth="1"/>
    <col min="5" max="5" width="6.421875" style="0" bestFit="1" customWidth="1"/>
    <col min="6" max="6" width="9.140625" style="0" bestFit="1" customWidth="1"/>
  </cols>
  <sheetData>
    <row r="1" ht="13.5">
      <c r="A1" s="9" t="s">
        <v>258</v>
      </c>
    </row>
    <row r="3" spans="2:4" ht="12">
      <c r="B3" s="2" t="s">
        <v>5</v>
      </c>
      <c r="C3" s="33">
        <v>0.25</v>
      </c>
      <c r="D3" s="33">
        <v>0.75</v>
      </c>
    </row>
    <row r="4" spans="2:6" ht="12">
      <c r="B4" s="2" t="s">
        <v>142</v>
      </c>
      <c r="C4" s="2" t="s">
        <v>141</v>
      </c>
      <c r="D4" s="2" t="s">
        <v>141</v>
      </c>
      <c r="E4" s="2" t="s">
        <v>145</v>
      </c>
      <c r="F4" s="2" t="s">
        <v>145</v>
      </c>
    </row>
    <row r="5" spans="2:6" ht="12">
      <c r="B5" s="2" t="s">
        <v>252</v>
      </c>
      <c r="C5" s="2" t="s">
        <v>252</v>
      </c>
      <c r="D5" s="2" t="s">
        <v>252</v>
      </c>
      <c r="E5" s="2" t="s">
        <v>143</v>
      </c>
      <c r="F5" s="2" t="s">
        <v>144</v>
      </c>
    </row>
    <row r="6" spans="1:6" ht="12">
      <c r="A6">
        <v>1999</v>
      </c>
      <c r="B6" s="35">
        <v>60.62269625019557</v>
      </c>
      <c r="C6" s="35">
        <v>52.23806749031902</v>
      </c>
      <c r="D6" s="35">
        <v>62.80975471393066</v>
      </c>
      <c r="E6" s="18">
        <v>593.66</v>
      </c>
      <c r="F6" s="18">
        <v>11</v>
      </c>
    </row>
    <row r="7" spans="1:6" ht="12">
      <c r="A7">
        <v>2000</v>
      </c>
      <c r="B7" s="35">
        <v>59.02120568115871</v>
      </c>
      <c r="C7" s="35">
        <v>51.7189416723936</v>
      </c>
      <c r="D7" s="35">
        <v>62.72616140325444</v>
      </c>
      <c r="E7" s="18">
        <v>605.54</v>
      </c>
      <c r="F7" s="18">
        <v>12</v>
      </c>
    </row>
    <row r="8" spans="1:6" ht="12">
      <c r="A8">
        <v>2001</v>
      </c>
      <c r="B8" s="35">
        <v>57.449720926102486</v>
      </c>
      <c r="C8" s="35">
        <v>43.325308474245425</v>
      </c>
      <c r="D8" s="35">
        <v>60.731762477628344</v>
      </c>
      <c r="E8" s="18">
        <v>746.1</v>
      </c>
      <c r="F8" s="18">
        <v>22</v>
      </c>
    </row>
    <row r="9" spans="1:6" ht="12">
      <c r="A9">
        <v>2002</v>
      </c>
      <c r="B9" s="35">
        <v>44.92162298560726</v>
      </c>
      <c r="C9" s="35">
        <v>40.2096139964076</v>
      </c>
      <c r="D9" s="35">
        <v>57.96149232506134</v>
      </c>
      <c r="E9" s="18">
        <v>1449.34</v>
      </c>
      <c r="F9" s="18">
        <v>33</v>
      </c>
    </row>
    <row r="10" spans="1:6" ht="12">
      <c r="A10">
        <v>2003</v>
      </c>
      <c r="B10" s="35">
        <v>38.61348818772324</v>
      </c>
      <c r="C10" s="35">
        <v>34.72978860823886</v>
      </c>
      <c r="D10" s="35">
        <v>48.38613122637095</v>
      </c>
      <c r="E10" s="18">
        <v>2299.57</v>
      </c>
      <c r="F10" s="18">
        <v>47</v>
      </c>
    </row>
    <row r="11" spans="1:6" ht="12">
      <c r="A11">
        <v>2004</v>
      </c>
      <c r="B11" s="35">
        <v>37.64493246318486</v>
      </c>
      <c r="C11" s="35">
        <v>34.23430621576935</v>
      </c>
      <c r="D11" s="35">
        <v>46.971648739717594</v>
      </c>
      <c r="E11" s="18">
        <v>3108.02</v>
      </c>
      <c r="F11" s="18">
        <v>64</v>
      </c>
    </row>
    <row r="12" spans="1:6" ht="12">
      <c r="A12">
        <v>2005</v>
      </c>
      <c r="B12" s="35">
        <v>35.84480058500751</v>
      </c>
      <c r="C12" s="35">
        <v>30.97995605269541</v>
      </c>
      <c r="D12" s="35">
        <v>44.69821300868131</v>
      </c>
      <c r="E12" s="18">
        <v>4060.78</v>
      </c>
      <c r="F12" s="18">
        <v>80</v>
      </c>
    </row>
    <row r="13" spans="1:6" ht="12">
      <c r="A13">
        <v>2006</v>
      </c>
      <c r="B13" s="35">
        <v>36.21010049796341</v>
      </c>
      <c r="C13" s="35">
        <v>31.614713772431898</v>
      </c>
      <c r="D13" s="35">
        <v>43.939024714641704</v>
      </c>
      <c r="E13" s="18">
        <v>4992.16</v>
      </c>
      <c r="F13" s="18">
        <v>97</v>
      </c>
    </row>
    <row r="14" spans="1:6" ht="12">
      <c r="A14">
        <v>2007</v>
      </c>
      <c r="B14" s="35">
        <v>38.05506916309277</v>
      </c>
      <c r="C14" s="35">
        <v>32.79294140889591</v>
      </c>
      <c r="D14" s="35">
        <v>44.76496763754048</v>
      </c>
      <c r="E14" s="18">
        <v>7908.26</v>
      </c>
      <c r="F14" s="18">
        <v>121</v>
      </c>
    </row>
    <row r="15" spans="1:6" ht="12">
      <c r="A15">
        <v>2008</v>
      </c>
      <c r="B15" s="35">
        <v>41.0017038381584</v>
      </c>
      <c r="C15" s="35">
        <v>33.51044415978453</v>
      </c>
      <c r="D15" s="35">
        <v>50.70286780215519</v>
      </c>
      <c r="E15" s="18">
        <v>10463.66</v>
      </c>
      <c r="F15" s="18">
        <v>151</v>
      </c>
    </row>
    <row r="16" spans="1:6" ht="12">
      <c r="A16">
        <v>2009</v>
      </c>
      <c r="B16" s="35">
        <v>45.30409092409864</v>
      </c>
      <c r="C16" s="35">
        <v>33.314809495789504</v>
      </c>
      <c r="D16" s="35">
        <v>52.5231117445808</v>
      </c>
      <c r="E16" s="18">
        <v>13829.51</v>
      </c>
      <c r="F16" s="18">
        <v>188</v>
      </c>
    </row>
    <row r="17" spans="1:6" ht="12">
      <c r="A17">
        <v>2010</v>
      </c>
      <c r="B17" s="35">
        <v>49.31803701602718</v>
      </c>
      <c r="C17" s="35">
        <v>34.52676495016611</v>
      </c>
      <c r="D17" s="35">
        <v>61.08411361395996</v>
      </c>
      <c r="E17" s="18">
        <v>17032.52</v>
      </c>
      <c r="F17" s="18">
        <v>232</v>
      </c>
    </row>
  </sheetData>
  <sheetProtection/>
  <printOptions/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140625" style="0" bestFit="1" customWidth="1"/>
    <col min="3" max="3" width="10.421875" style="0" customWidth="1"/>
    <col min="4" max="4" width="11.421875" style="0" customWidth="1"/>
    <col min="5" max="5" width="6.7109375" style="0" bestFit="1" customWidth="1"/>
  </cols>
  <sheetData>
    <row r="1" ht="13.5">
      <c r="A1" s="9" t="s">
        <v>256</v>
      </c>
    </row>
    <row r="4" spans="1:5" ht="12">
      <c r="A4" s="124"/>
      <c r="B4" s="122" t="s">
        <v>257</v>
      </c>
      <c r="C4" s="122" t="s">
        <v>145</v>
      </c>
      <c r="D4" s="119" t="s">
        <v>145</v>
      </c>
      <c r="E4" s="37"/>
    </row>
    <row r="5" spans="1:5" ht="12">
      <c r="A5" s="123" t="s">
        <v>146</v>
      </c>
      <c r="B5" s="123" t="s">
        <v>252</v>
      </c>
      <c r="C5" s="123" t="s">
        <v>143</v>
      </c>
      <c r="D5" s="121" t="s">
        <v>144</v>
      </c>
      <c r="E5" s="36"/>
    </row>
    <row r="6" spans="1:5" ht="12">
      <c r="A6" s="163" t="s">
        <v>124</v>
      </c>
      <c r="B6" s="114">
        <v>34.15407281232388</v>
      </c>
      <c r="C6" s="115">
        <v>655.01</v>
      </c>
      <c r="D6" s="116">
        <v>14</v>
      </c>
      <c r="E6" s="38"/>
    </row>
    <row r="7" spans="1:5" ht="12">
      <c r="A7" s="164" t="s">
        <v>125</v>
      </c>
      <c r="B7" s="107">
        <v>35.83552226311598</v>
      </c>
      <c r="C7" s="108">
        <v>855.66</v>
      </c>
      <c r="D7" s="109">
        <v>22</v>
      </c>
      <c r="E7" s="39"/>
    </row>
    <row r="8" spans="1:5" ht="12">
      <c r="A8" s="165" t="s">
        <v>126</v>
      </c>
      <c r="B8" s="107">
        <v>31.656522679823414</v>
      </c>
      <c r="C8" s="108">
        <v>1648.36</v>
      </c>
      <c r="D8" s="109">
        <v>33</v>
      </c>
      <c r="E8" s="40"/>
    </row>
    <row r="9" spans="1:5" ht="12">
      <c r="A9" s="166" t="s">
        <v>127</v>
      </c>
      <c r="B9" s="107">
        <v>32.54626284099117</v>
      </c>
      <c r="C9" s="108">
        <v>1269.46</v>
      </c>
      <c r="D9" s="109">
        <v>21</v>
      </c>
      <c r="E9" s="41"/>
    </row>
    <row r="10" spans="1:5" ht="12">
      <c r="A10" s="167">
        <v>2006</v>
      </c>
      <c r="B10" s="107">
        <v>49.03085545067141</v>
      </c>
      <c r="C10" s="108">
        <v>742.28</v>
      </c>
      <c r="D10" s="109">
        <v>14</v>
      </c>
      <c r="E10" s="42"/>
    </row>
    <row r="11" spans="1:5" ht="12">
      <c r="A11" s="168">
        <v>2007</v>
      </c>
      <c r="B11" s="107">
        <v>45.607159073160474</v>
      </c>
      <c r="C11" s="108">
        <v>3013.1</v>
      </c>
      <c r="D11" s="109">
        <v>23</v>
      </c>
      <c r="E11" s="43"/>
    </row>
    <row r="12" spans="1:5" ht="12">
      <c r="A12" s="169">
        <v>2008</v>
      </c>
      <c r="B12" s="107">
        <v>52.60438216962681</v>
      </c>
      <c r="C12" s="108">
        <v>2669.3</v>
      </c>
      <c r="D12" s="109">
        <v>31</v>
      </c>
      <c r="E12" s="44"/>
    </row>
    <row r="13" spans="1:5" ht="12">
      <c r="A13" s="170">
        <v>2009</v>
      </c>
      <c r="B13" s="107">
        <v>61.96992606234632</v>
      </c>
      <c r="C13" s="112">
        <v>3818.55</v>
      </c>
      <c r="D13" s="113">
        <v>48</v>
      </c>
      <c r="E13" s="45"/>
    </row>
    <row r="14" spans="1:5" ht="12">
      <c r="A14" s="171">
        <v>2010</v>
      </c>
      <c r="B14" s="107">
        <v>73.368539940873</v>
      </c>
      <c r="C14" s="112">
        <v>2360.8</v>
      </c>
      <c r="D14" s="113">
        <v>26</v>
      </c>
      <c r="E14" s="45"/>
    </row>
    <row r="15" spans="1:5" ht="12">
      <c r="A15" s="94"/>
      <c r="B15" s="107"/>
      <c r="C15" s="110">
        <f>SUM(C6:C14)</f>
        <v>17032.519999999997</v>
      </c>
      <c r="D15" s="111">
        <f>SUM(D6:D14)</f>
        <v>232</v>
      </c>
      <c r="E15" s="46"/>
    </row>
  </sheetData>
  <sheetProtection/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8.8515625" defaultRowHeight="12.75"/>
  <cols>
    <col min="1" max="1" width="11.421875" style="0" customWidth="1"/>
    <col min="2" max="2" width="11.28125" style="0" customWidth="1"/>
    <col min="3" max="3" width="8.8515625" style="0" customWidth="1"/>
    <col min="4" max="4" width="11.28125" style="0" customWidth="1"/>
    <col min="5" max="5" width="11.8515625" style="0" customWidth="1"/>
  </cols>
  <sheetData>
    <row r="1" ht="13.5">
      <c r="A1" s="9" t="s">
        <v>254</v>
      </c>
    </row>
    <row r="2" ht="13.5">
      <c r="A2" s="9"/>
    </row>
    <row r="3" spans="1:4" ht="13.5">
      <c r="A3" s="128"/>
      <c r="B3" s="122">
        <v>2010</v>
      </c>
      <c r="C3" s="118"/>
      <c r="D3" s="122"/>
    </row>
    <row r="4" spans="1:4" ht="12">
      <c r="A4" s="129"/>
      <c r="B4" s="127" t="s">
        <v>156</v>
      </c>
      <c r="C4" s="117" t="s">
        <v>255</v>
      </c>
      <c r="D4" s="127" t="s">
        <v>255</v>
      </c>
    </row>
    <row r="5" spans="1:4" ht="12">
      <c r="A5" s="127"/>
      <c r="B5" s="127" t="s">
        <v>142</v>
      </c>
      <c r="C5" s="117" t="s">
        <v>145</v>
      </c>
      <c r="D5" s="127" t="s">
        <v>145</v>
      </c>
    </row>
    <row r="6" spans="1:5" ht="12">
      <c r="A6" s="130" t="s">
        <v>147</v>
      </c>
      <c r="B6" s="123" t="s">
        <v>252</v>
      </c>
      <c r="C6" s="120" t="s">
        <v>143</v>
      </c>
      <c r="D6" s="123" t="s">
        <v>144</v>
      </c>
      <c r="E6" s="37"/>
    </row>
    <row r="7" spans="1:5" ht="12">
      <c r="A7" s="126" t="s">
        <v>148</v>
      </c>
      <c r="B7" s="154">
        <v>32.517463522699835</v>
      </c>
      <c r="C7" s="155">
        <v>320.3</v>
      </c>
      <c r="D7" s="156">
        <v>3</v>
      </c>
      <c r="E7" s="47"/>
    </row>
    <row r="8" spans="1:5" ht="12">
      <c r="A8" s="125" t="s">
        <v>149</v>
      </c>
      <c r="B8" s="157">
        <v>47.46358930997131</v>
      </c>
      <c r="C8" s="158">
        <v>4390</v>
      </c>
      <c r="D8" s="159">
        <v>49</v>
      </c>
      <c r="E8" s="48"/>
    </row>
    <row r="9" spans="1:5" ht="12">
      <c r="A9" s="125" t="s">
        <v>150</v>
      </c>
      <c r="B9" s="157">
        <v>52.07494025714899</v>
      </c>
      <c r="C9" s="158">
        <v>1963.1</v>
      </c>
      <c r="D9" s="159">
        <v>17</v>
      </c>
      <c r="E9" s="49"/>
    </row>
    <row r="10" spans="1:5" ht="12">
      <c r="A10" s="125" t="s">
        <v>151</v>
      </c>
      <c r="B10" s="157">
        <v>61.94216999324862</v>
      </c>
      <c r="C10" s="158">
        <v>2153.2</v>
      </c>
      <c r="D10" s="159">
        <v>15</v>
      </c>
      <c r="E10" s="50"/>
    </row>
    <row r="11" spans="1:5" ht="12">
      <c r="A11" s="125" t="s">
        <v>153</v>
      </c>
      <c r="B11" s="157">
        <v>62.33070160940795</v>
      </c>
      <c r="C11" s="158">
        <v>41.25</v>
      </c>
      <c r="D11" s="159">
        <v>3</v>
      </c>
      <c r="E11" s="51"/>
    </row>
    <row r="12" spans="1:5" ht="12">
      <c r="A12" s="125" t="s">
        <v>155</v>
      </c>
      <c r="B12" s="157">
        <v>68.53285964568799</v>
      </c>
      <c r="C12" s="158">
        <v>562.4</v>
      </c>
      <c r="D12" s="159">
        <v>9</v>
      </c>
      <c r="E12" s="52"/>
    </row>
    <row r="13" spans="1:5" ht="12">
      <c r="A13" s="125" t="s">
        <v>152</v>
      </c>
      <c r="B13" s="157">
        <v>70.63415911600389</v>
      </c>
      <c r="C13" s="158">
        <v>1798.5</v>
      </c>
      <c r="D13" s="159">
        <v>26</v>
      </c>
      <c r="E13" s="53"/>
    </row>
    <row r="14" spans="1:5" ht="12">
      <c r="A14" s="125" t="s">
        <v>154</v>
      </c>
      <c r="B14" s="157">
        <v>102.9182708134079</v>
      </c>
      <c r="C14" s="158">
        <v>633</v>
      </c>
      <c r="D14" s="159">
        <v>6</v>
      </c>
      <c r="E14" s="54"/>
    </row>
    <row r="15" spans="1:5" ht="12">
      <c r="A15" s="125"/>
      <c r="B15" s="160"/>
      <c r="C15" s="161">
        <f>SUM(C7:C14)</f>
        <v>11861.749999999998</v>
      </c>
      <c r="D15" s="162">
        <f>SUM(D7:D14)</f>
        <v>128</v>
      </c>
      <c r="E15" s="46"/>
    </row>
  </sheetData>
  <sheetProtection/>
  <printOptions/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8515625" defaultRowHeight="12.75"/>
  <sheetData>
    <row r="1" ht="13.5">
      <c r="A1" s="9" t="s">
        <v>253</v>
      </c>
    </row>
    <row r="3" ht="12">
      <c r="A3" t="s">
        <v>123</v>
      </c>
    </row>
  </sheetData>
  <sheetProtection/>
  <printOptions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8515625" defaultRowHeight="12.75"/>
  <cols>
    <col min="1" max="1" width="8.8515625" style="0" customWidth="1"/>
    <col min="2" max="6" width="12.7109375" style="0" bestFit="1" customWidth="1"/>
  </cols>
  <sheetData>
    <row r="1" ht="13.5">
      <c r="A1" s="9" t="s">
        <v>251</v>
      </c>
    </row>
    <row r="2" ht="13.5">
      <c r="A2" s="9"/>
    </row>
    <row r="3" ht="13.5">
      <c r="A3" s="9"/>
    </row>
    <row r="4" spans="2:6" ht="12">
      <c r="B4" s="2" t="s">
        <v>159</v>
      </c>
      <c r="C4" s="2" t="s">
        <v>159</v>
      </c>
      <c r="D4" s="2" t="s">
        <v>5</v>
      </c>
      <c r="E4" s="2" t="s">
        <v>3</v>
      </c>
      <c r="F4" s="2" t="s">
        <v>3</v>
      </c>
    </row>
    <row r="5" spans="2:6" ht="12">
      <c r="B5" s="2" t="s">
        <v>160</v>
      </c>
      <c r="C5" s="2" t="s">
        <v>160</v>
      </c>
      <c r="D5" s="2" t="s">
        <v>3</v>
      </c>
      <c r="E5" s="33">
        <v>0.25</v>
      </c>
      <c r="F5" s="33">
        <v>0.75</v>
      </c>
    </row>
    <row r="6" spans="2:6" ht="12">
      <c r="B6" s="2" t="s">
        <v>157</v>
      </c>
      <c r="C6" s="2" t="s">
        <v>158</v>
      </c>
      <c r="D6" s="2" t="s">
        <v>142</v>
      </c>
      <c r="E6" s="2" t="s">
        <v>141</v>
      </c>
      <c r="F6" s="2" t="s">
        <v>141</v>
      </c>
    </row>
    <row r="7" spans="2:6" ht="12">
      <c r="B7" s="2" t="s">
        <v>252</v>
      </c>
      <c r="C7" s="2" t="s">
        <v>252</v>
      </c>
      <c r="D7" s="2" t="s">
        <v>252</v>
      </c>
      <c r="E7" s="2" t="s">
        <v>252</v>
      </c>
      <c r="F7" s="2" t="s">
        <v>252</v>
      </c>
    </row>
    <row r="8" spans="1:7" ht="12">
      <c r="A8">
        <v>2003</v>
      </c>
      <c r="B8" s="35">
        <v>30.29192827286069</v>
      </c>
      <c r="C8" s="35">
        <v>60.51329820353221</v>
      </c>
      <c r="D8" s="35">
        <v>38.61348818772324</v>
      </c>
      <c r="E8" s="56">
        <v>34.72978860823886</v>
      </c>
      <c r="F8" s="56">
        <v>48.38613122637095</v>
      </c>
      <c r="G8" s="8"/>
    </row>
    <row r="9" spans="1:7" ht="12">
      <c r="A9">
        <v>2004</v>
      </c>
      <c r="B9" s="35">
        <v>33.411103711795775</v>
      </c>
      <c r="C9" s="35">
        <v>59.29236173154805</v>
      </c>
      <c r="D9" s="35">
        <v>37.64493246318486</v>
      </c>
      <c r="E9" s="56">
        <v>34.23430621576935</v>
      </c>
      <c r="F9" s="56">
        <v>46.971648739717594</v>
      </c>
      <c r="G9" s="8"/>
    </row>
    <row r="10" spans="1:7" ht="12">
      <c r="A10">
        <v>2005</v>
      </c>
      <c r="B10" s="35">
        <v>50.03367642857143</v>
      </c>
      <c r="C10" s="35">
        <v>85.64479652380953</v>
      </c>
      <c r="D10" s="35">
        <v>35.84480058500751</v>
      </c>
      <c r="E10" s="56">
        <v>30.97995605269541</v>
      </c>
      <c r="F10" s="56">
        <v>44.69821300868131</v>
      </c>
      <c r="G10" s="8"/>
    </row>
    <row r="11" spans="1:7" ht="12">
      <c r="A11">
        <v>2006</v>
      </c>
      <c r="B11" s="35">
        <v>40.73628591074421</v>
      </c>
      <c r="C11" s="35">
        <v>67.42635096801922</v>
      </c>
      <c r="D11" s="35">
        <v>36.21010049796341</v>
      </c>
      <c r="E11" s="56">
        <v>31.614713772431898</v>
      </c>
      <c r="F11" s="56">
        <v>43.939024714641704</v>
      </c>
      <c r="G11" s="8"/>
    </row>
    <row r="12" spans="1:7" ht="12">
      <c r="A12">
        <v>2007</v>
      </c>
      <c r="B12" s="35">
        <v>45.219637127110715</v>
      </c>
      <c r="C12" s="35">
        <v>75.23005824126807</v>
      </c>
      <c r="D12" s="35">
        <v>38.05506916309277</v>
      </c>
      <c r="E12" s="56">
        <v>32.79294140889591</v>
      </c>
      <c r="F12" s="56">
        <v>44.76496763754048</v>
      </c>
      <c r="G12" s="8"/>
    </row>
    <row r="13" spans="1:7" ht="12">
      <c r="A13">
        <v>2008</v>
      </c>
      <c r="B13" s="35">
        <v>47.05866725863284</v>
      </c>
      <c r="C13" s="35">
        <v>88.34475687886079</v>
      </c>
      <c r="D13" s="35">
        <v>41.0017038381584</v>
      </c>
      <c r="E13" s="56">
        <v>33.51044415978453</v>
      </c>
      <c r="F13" s="56">
        <v>50.70286780215519</v>
      </c>
      <c r="G13" s="8"/>
    </row>
    <row r="14" spans="1:7" ht="12">
      <c r="A14">
        <v>2009</v>
      </c>
      <c r="B14" s="35">
        <v>24.368216572856365</v>
      </c>
      <c r="C14" s="35">
        <v>43.422584482854084</v>
      </c>
      <c r="D14" s="35">
        <v>45.30409092409864</v>
      </c>
      <c r="E14" s="56">
        <v>33.314809495789504</v>
      </c>
      <c r="F14" s="56">
        <v>52.5231117445808</v>
      </c>
      <c r="G14" s="8"/>
    </row>
    <row r="15" spans="1:6" ht="12">
      <c r="A15">
        <v>2010</v>
      </c>
      <c r="B15" s="35">
        <v>26.28087785</v>
      </c>
      <c r="C15" s="35">
        <v>51.15729316</v>
      </c>
      <c r="D15" s="35">
        <v>49.31803701602718</v>
      </c>
      <c r="E15" s="56">
        <v>34.52676495016611</v>
      </c>
      <c r="F15" s="56">
        <v>61.08411361395996</v>
      </c>
    </row>
  </sheetData>
  <sheetProtection/>
  <printOptions/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8.8515625" defaultRowHeight="12.75"/>
  <cols>
    <col min="1" max="1" width="13.421875" style="0" customWidth="1"/>
    <col min="2" max="4" width="11.421875" style="0" bestFit="1" customWidth="1"/>
  </cols>
  <sheetData>
    <row r="1" ht="13.5">
      <c r="A1" s="9" t="s">
        <v>249</v>
      </c>
    </row>
    <row r="3" spans="1:4" ht="12">
      <c r="A3" s="124"/>
      <c r="B3" s="138">
        <v>2010</v>
      </c>
      <c r="C3" s="138">
        <v>2010</v>
      </c>
      <c r="D3" s="138">
        <v>2010</v>
      </c>
    </row>
    <row r="4" spans="1:4" ht="12">
      <c r="A4" s="141"/>
      <c r="B4" s="139" t="s">
        <v>159</v>
      </c>
      <c r="C4" s="95" t="s">
        <v>159</v>
      </c>
      <c r="D4" s="139" t="s">
        <v>3</v>
      </c>
    </row>
    <row r="5" spans="1:4" ht="12">
      <c r="A5" s="142" t="s">
        <v>147</v>
      </c>
      <c r="B5" s="139" t="s">
        <v>157</v>
      </c>
      <c r="C5" s="137" t="s">
        <v>158</v>
      </c>
      <c r="D5" s="144" t="s">
        <v>162</v>
      </c>
    </row>
    <row r="6" spans="1:4" ht="12">
      <c r="A6" s="143" t="s">
        <v>161</v>
      </c>
      <c r="B6" s="140" t="s">
        <v>250</v>
      </c>
      <c r="C6" s="140" t="s">
        <v>250</v>
      </c>
      <c r="D6" s="140" t="s">
        <v>250</v>
      </c>
    </row>
    <row r="7" spans="1:4" ht="12">
      <c r="A7" s="94" t="s">
        <v>148</v>
      </c>
      <c r="B7" s="131">
        <v>30.85051533</v>
      </c>
      <c r="C7" s="131">
        <v>32.35051533</v>
      </c>
      <c r="D7" s="132">
        <v>32.517463522699835</v>
      </c>
    </row>
    <row r="8" spans="1:4" ht="12">
      <c r="A8" s="94" t="s">
        <v>149</v>
      </c>
      <c r="B8" s="131">
        <v>26.28087785</v>
      </c>
      <c r="C8" s="131">
        <v>31.41679092</v>
      </c>
      <c r="D8" s="132">
        <v>47.46358930997131</v>
      </c>
    </row>
    <row r="9" spans="1:4" ht="12">
      <c r="A9" s="94" t="s">
        <v>150</v>
      </c>
      <c r="B9" s="133">
        <v>33.96101125988856</v>
      </c>
      <c r="C9" s="133">
        <v>35.43510829990354</v>
      </c>
      <c r="D9" s="132">
        <v>52.07494025714899</v>
      </c>
    </row>
    <row r="10" spans="1:4" ht="12">
      <c r="A10" s="94" t="s">
        <v>151</v>
      </c>
      <c r="B10" s="133">
        <v>32.66524344250521</v>
      </c>
      <c r="C10" s="133">
        <v>34.88721509398631</v>
      </c>
      <c r="D10" s="132">
        <v>61.94216999324862</v>
      </c>
    </row>
    <row r="11" spans="1:4" ht="12">
      <c r="A11" s="94" t="s">
        <v>152</v>
      </c>
      <c r="B11" s="131">
        <v>34.891489396515105</v>
      </c>
      <c r="C11" s="131">
        <v>36.090488170737416</v>
      </c>
      <c r="D11" s="132">
        <v>62.33070160940795</v>
      </c>
    </row>
    <row r="12" spans="1:4" ht="12">
      <c r="A12" s="94" t="s">
        <v>153</v>
      </c>
      <c r="B12" s="133">
        <v>46.69484018</v>
      </c>
      <c r="C12" s="133">
        <v>48.88965525</v>
      </c>
      <c r="D12" s="132">
        <v>68.53285964568799</v>
      </c>
    </row>
    <row r="13" spans="1:4" ht="12">
      <c r="A13" s="94" t="s">
        <v>154</v>
      </c>
      <c r="B13" s="133">
        <v>31.39211872</v>
      </c>
      <c r="C13" s="133">
        <v>46.58807936</v>
      </c>
      <c r="D13" s="132">
        <v>70.63415911600389</v>
      </c>
    </row>
    <row r="14" spans="1:4" ht="12">
      <c r="A14" s="94" t="s">
        <v>155</v>
      </c>
      <c r="B14" s="133">
        <v>39.21904566</v>
      </c>
      <c r="C14" s="133">
        <v>51.15729316</v>
      </c>
      <c r="D14" s="132">
        <v>102.9182708134079</v>
      </c>
    </row>
    <row r="15" spans="1:4" ht="12">
      <c r="A15" s="134" t="s">
        <v>163</v>
      </c>
      <c r="B15" s="135">
        <v>26.28087785</v>
      </c>
      <c r="C15" s="135">
        <v>51.15729316</v>
      </c>
      <c r="D15" s="136">
        <v>57.97454157999536</v>
      </c>
    </row>
  </sheetData>
  <sheetProtection/>
  <printOptions/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8515625" defaultRowHeight="12.75"/>
  <sheetData>
    <row r="1" ht="13.5">
      <c r="A1" s="9" t="s">
        <v>248</v>
      </c>
    </row>
    <row r="3" ht="12">
      <c r="A3" s="10" t="s">
        <v>164</v>
      </c>
    </row>
  </sheetData>
  <sheetProtection/>
  <printOptions/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8515625" defaultRowHeight="12.75"/>
  <sheetData>
    <row r="1" ht="13.5">
      <c r="A1" s="9" t="s">
        <v>246</v>
      </c>
    </row>
    <row r="3" ht="12">
      <c r="A3" s="10" t="s">
        <v>247</v>
      </c>
    </row>
  </sheetData>
  <sheetProtection/>
  <printOptions/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8515625" defaultRowHeight="12.75"/>
  <cols>
    <col min="1" max="1" width="8.8515625" style="0" customWidth="1"/>
    <col min="2" max="2" width="9.8515625" style="0" bestFit="1" customWidth="1"/>
  </cols>
  <sheetData>
    <row r="1" ht="15">
      <c r="A1" s="9" t="s">
        <v>245</v>
      </c>
    </row>
    <row r="3" ht="12.75">
      <c r="B3" s="2" t="s">
        <v>166</v>
      </c>
    </row>
    <row r="4" ht="12.75">
      <c r="B4" s="2" t="s">
        <v>165</v>
      </c>
    </row>
    <row r="5" ht="12.75">
      <c r="B5" s="2" t="s">
        <v>128</v>
      </c>
    </row>
    <row r="6" ht="12.75">
      <c r="B6" s="2" t="s">
        <v>235</v>
      </c>
    </row>
    <row r="7" spans="1:2" ht="12.75">
      <c r="A7">
        <v>1982</v>
      </c>
      <c r="B7" s="34"/>
    </row>
    <row r="8" spans="1:2" ht="12.75">
      <c r="A8">
        <f>A7+1</f>
        <v>1983</v>
      </c>
      <c r="B8" s="34"/>
    </row>
    <row r="9" spans="1:2" ht="12.75">
      <c r="A9">
        <f aca="true" t="shared" si="0" ref="A9:A36">A8+1</f>
        <v>1984</v>
      </c>
      <c r="B9" s="34">
        <v>4715.154299202788</v>
      </c>
    </row>
    <row r="10" spans="1:2" ht="12.75">
      <c r="A10">
        <f t="shared" si="0"/>
        <v>1985</v>
      </c>
      <c r="B10" s="34">
        <v>3554.5992499699405</v>
      </c>
    </row>
    <row r="11" spans="1:2" ht="12.75">
      <c r="A11">
        <f t="shared" si="0"/>
        <v>1986</v>
      </c>
      <c r="B11" s="34"/>
    </row>
    <row r="12" spans="1:2" ht="12.75">
      <c r="A12">
        <f t="shared" si="0"/>
        <v>1987</v>
      </c>
      <c r="B12" s="34">
        <v>2003.81373432483</v>
      </c>
    </row>
    <row r="13" spans="1:2" ht="12.75">
      <c r="A13">
        <f t="shared" si="0"/>
        <v>1988</v>
      </c>
      <c r="B13" s="34"/>
    </row>
    <row r="14" spans="1:2" ht="12.75">
      <c r="A14">
        <f t="shared" si="0"/>
        <v>1989</v>
      </c>
      <c r="B14" s="34">
        <v>2493.6170411944095</v>
      </c>
    </row>
    <row r="15" spans="1:2" ht="12.75">
      <c r="A15">
        <f t="shared" si="0"/>
        <v>1990</v>
      </c>
      <c r="B15" s="34">
        <v>2826.320476350532</v>
      </c>
    </row>
    <row r="16" spans="1:2" ht="12.75">
      <c r="A16">
        <f t="shared" si="0"/>
        <v>1991</v>
      </c>
      <c r="B16" s="34"/>
    </row>
    <row r="17" spans="1:2" ht="12.75">
      <c r="A17">
        <f t="shared" si="0"/>
        <v>1992</v>
      </c>
      <c r="B17" s="34"/>
    </row>
    <row r="18" spans="1:2" ht="12.75">
      <c r="A18">
        <f t="shared" si="0"/>
        <v>1993</v>
      </c>
      <c r="B18" s="34"/>
    </row>
    <row r="19" spans="1:2" ht="12.75">
      <c r="A19">
        <f t="shared" si="0"/>
        <v>1994</v>
      </c>
      <c r="B19" s="34">
        <v>1766.5995166325279</v>
      </c>
    </row>
    <row r="20" spans="1:2" ht="12.75">
      <c r="A20">
        <f t="shared" si="0"/>
        <v>1995</v>
      </c>
      <c r="B20" s="34">
        <v>1812.6467112016599</v>
      </c>
    </row>
    <row r="21" spans="1:2" ht="12.75">
      <c r="A21">
        <f t="shared" si="0"/>
        <v>1996</v>
      </c>
      <c r="B21" s="34">
        <v>1470.277954931973</v>
      </c>
    </row>
    <row r="22" spans="1:2" ht="12.75">
      <c r="A22">
        <f t="shared" si="0"/>
        <v>1997</v>
      </c>
      <c r="B22" s="34">
        <v>2399.323911458025</v>
      </c>
    </row>
    <row r="23" spans="1:2" ht="12.75">
      <c r="A23">
        <f t="shared" si="0"/>
        <v>1998</v>
      </c>
      <c r="B23" s="34">
        <v>1353.9144277253292</v>
      </c>
    </row>
    <row r="24" spans="1:2" ht="12.75">
      <c r="A24">
        <f t="shared" si="0"/>
        <v>1999</v>
      </c>
      <c r="B24" s="34">
        <v>1593.2697038181889</v>
      </c>
    </row>
    <row r="25" spans="1:2" ht="12.75">
      <c r="A25">
        <f t="shared" si="0"/>
        <v>2000</v>
      </c>
      <c r="B25" s="34">
        <v>1603.2100962415093</v>
      </c>
    </row>
    <row r="26" spans="1:2" ht="12.75">
      <c r="A26">
        <f t="shared" si="0"/>
        <v>2001</v>
      </c>
      <c r="B26" s="34">
        <v>1258.869245745386</v>
      </c>
    </row>
    <row r="27" spans="1:2" ht="12.75">
      <c r="A27">
        <f t="shared" si="0"/>
        <v>2002</v>
      </c>
      <c r="B27" s="34">
        <v>1471.3078875620367</v>
      </c>
    </row>
    <row r="28" spans="1:2" ht="12.75">
      <c r="A28">
        <f t="shared" si="0"/>
        <v>2003</v>
      </c>
      <c r="B28" s="34">
        <v>1334.3165345093967</v>
      </c>
    </row>
    <row r="29" spans="1:2" ht="12.75">
      <c r="A29">
        <f t="shared" si="0"/>
        <v>2004</v>
      </c>
      <c r="B29" s="34">
        <v>1229.7658027397617</v>
      </c>
    </row>
    <row r="30" spans="1:2" ht="12.75">
      <c r="A30">
        <f t="shared" si="0"/>
        <v>2005</v>
      </c>
      <c r="B30" s="34">
        <v>1438.3586459115497</v>
      </c>
    </row>
    <row r="31" spans="1:2" ht="12.75">
      <c r="A31">
        <f t="shared" si="0"/>
        <v>2006</v>
      </c>
      <c r="B31" s="34">
        <v>1603.0218348536396</v>
      </c>
    </row>
    <row r="32" spans="1:2" ht="12.75">
      <c r="A32">
        <f t="shared" si="0"/>
        <v>2007</v>
      </c>
      <c r="B32" s="34">
        <v>1759.7363611818787</v>
      </c>
    </row>
    <row r="33" spans="1:2" ht="12.75">
      <c r="A33">
        <f t="shared" si="0"/>
        <v>2008</v>
      </c>
      <c r="B33" s="34">
        <v>1962.4389426462672</v>
      </c>
    </row>
    <row r="34" spans="1:2" ht="12.75">
      <c r="A34">
        <f t="shared" si="0"/>
        <v>2009</v>
      </c>
      <c r="B34" s="34">
        <v>2144.161801684263</v>
      </c>
    </row>
    <row r="35" spans="1:2" ht="12.75">
      <c r="A35">
        <f t="shared" si="0"/>
        <v>2010</v>
      </c>
      <c r="B35" s="34">
        <v>2155.0409704116487</v>
      </c>
    </row>
    <row r="36" spans="1:2" ht="12.75">
      <c r="A36" s="184">
        <f t="shared" si="0"/>
        <v>2011</v>
      </c>
      <c r="B36" s="185">
        <v>2023.63158609033</v>
      </c>
    </row>
  </sheetData>
  <sheetProtection/>
  <printOptions/>
  <pageMargins left="0.75" right="0.75" top="1" bottom="1" header="0.5" footer="0.5"/>
  <pageSetup orientation="portrait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8515625" defaultRowHeight="12.75"/>
  <cols>
    <col min="1" max="1" width="11.421875" style="0" customWidth="1"/>
    <col min="2" max="2" width="11.7109375" style="0" bestFit="1" customWidth="1"/>
    <col min="3" max="3" width="10.421875" style="0" bestFit="1" customWidth="1"/>
    <col min="4" max="4" width="12.00390625" style="0" bestFit="1" customWidth="1"/>
  </cols>
  <sheetData>
    <row r="1" ht="13.5">
      <c r="A1" s="9" t="s">
        <v>244</v>
      </c>
    </row>
    <row r="4" spans="2:4" ht="12">
      <c r="B4" s="2" t="s">
        <v>237</v>
      </c>
      <c r="C4" s="2" t="s">
        <v>237</v>
      </c>
      <c r="D4" s="2" t="s">
        <v>237</v>
      </c>
    </row>
    <row r="5" spans="1:4" ht="12">
      <c r="A5" s="2" t="s">
        <v>129</v>
      </c>
      <c r="B5" s="2" t="s">
        <v>145</v>
      </c>
      <c r="C5" s="2" t="s">
        <v>145</v>
      </c>
      <c r="D5" s="2" t="s">
        <v>173</v>
      </c>
    </row>
    <row r="6" spans="1:4" ht="12">
      <c r="A6" s="2" t="s">
        <v>130</v>
      </c>
      <c r="B6" s="2" t="s">
        <v>168</v>
      </c>
      <c r="C6" s="2" t="s">
        <v>143</v>
      </c>
      <c r="D6" s="2" t="s">
        <v>235</v>
      </c>
    </row>
    <row r="7" spans="1:4" ht="12">
      <c r="A7" s="153" t="s">
        <v>169</v>
      </c>
      <c r="B7" s="57">
        <v>31</v>
      </c>
      <c r="C7" s="58">
        <v>54.4</v>
      </c>
      <c r="D7" s="34">
        <v>2555.9265887985134</v>
      </c>
    </row>
    <row r="8" spans="1:4" ht="12">
      <c r="A8" s="153" t="s">
        <v>41</v>
      </c>
      <c r="B8" s="57">
        <v>21</v>
      </c>
      <c r="C8" s="58">
        <v>256.55</v>
      </c>
      <c r="D8" s="34">
        <v>2166.665505741797</v>
      </c>
    </row>
    <row r="9" spans="1:4" ht="12">
      <c r="A9" s="153" t="s">
        <v>42</v>
      </c>
      <c r="B9" s="57">
        <v>19</v>
      </c>
      <c r="C9" s="58">
        <v>750.1</v>
      </c>
      <c r="D9" s="34">
        <v>2102.177128980116</v>
      </c>
    </row>
    <row r="10" spans="1:4" ht="12">
      <c r="A10" s="153" t="s">
        <v>170</v>
      </c>
      <c r="B10" s="57">
        <v>45</v>
      </c>
      <c r="C10" s="58">
        <v>3571.4</v>
      </c>
      <c r="D10" s="34">
        <v>2099.9102246371463</v>
      </c>
    </row>
    <row r="11" spans="1:4" ht="12">
      <c r="A11" s="153" t="s">
        <v>171</v>
      </c>
      <c r="B11" s="57">
        <v>53</v>
      </c>
      <c r="C11" s="58">
        <v>6988.61</v>
      </c>
      <c r="D11" s="34">
        <v>2179.1897009536933</v>
      </c>
    </row>
    <row r="12" spans="1:4" ht="12">
      <c r="A12" s="153" t="s">
        <v>172</v>
      </c>
      <c r="B12" s="57">
        <v>13</v>
      </c>
      <c r="C12" s="58">
        <v>3070.4</v>
      </c>
      <c r="D12" s="34">
        <v>2134.8320355022897</v>
      </c>
    </row>
    <row r="13" spans="2:4" ht="12">
      <c r="B13" s="57"/>
      <c r="C13" s="58"/>
      <c r="D13" s="34"/>
    </row>
    <row r="14" spans="1:3" ht="12">
      <c r="A14" s="17" t="s">
        <v>40</v>
      </c>
      <c r="B14" s="59">
        <f>SUM(B7:B12)</f>
        <v>182</v>
      </c>
      <c r="C14" s="60">
        <f>SUM(C7:C12)</f>
        <v>14691.46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515625" defaultRowHeight="12.75"/>
  <cols>
    <col min="1" max="1" width="12.00390625" style="0" customWidth="1"/>
    <col min="2" max="6" width="11.00390625" style="0" bestFit="1" customWidth="1"/>
  </cols>
  <sheetData>
    <row r="1" ht="13.5">
      <c r="A1" s="9" t="s">
        <v>200</v>
      </c>
    </row>
    <row r="3" spans="2:6" ht="12">
      <c r="B3" s="2" t="s">
        <v>26</v>
      </c>
      <c r="C3" s="2" t="s">
        <v>26</v>
      </c>
      <c r="D3" s="2" t="s">
        <v>26</v>
      </c>
      <c r="E3" s="2" t="s">
        <v>26</v>
      </c>
      <c r="F3" s="2" t="s">
        <v>26</v>
      </c>
    </row>
    <row r="4" spans="2:6" ht="12">
      <c r="B4" s="2" t="s">
        <v>3</v>
      </c>
      <c r="C4" s="2" t="s">
        <v>3</v>
      </c>
      <c r="D4" s="2" t="s">
        <v>3</v>
      </c>
      <c r="E4" s="2" t="s">
        <v>3</v>
      </c>
      <c r="F4" s="2" t="s">
        <v>3</v>
      </c>
    </row>
    <row r="5" spans="2:6" ht="12">
      <c r="B5" s="2" t="s">
        <v>27</v>
      </c>
      <c r="C5" s="2" t="s">
        <v>27</v>
      </c>
      <c r="D5" s="2" t="s">
        <v>27</v>
      </c>
      <c r="E5" s="2" t="s">
        <v>27</v>
      </c>
      <c r="F5" s="2" t="s">
        <v>27</v>
      </c>
    </row>
    <row r="6" spans="2:6" ht="12">
      <c r="B6" s="2" t="s">
        <v>28</v>
      </c>
      <c r="C6" s="2" t="s">
        <v>29</v>
      </c>
      <c r="D6" s="2" t="s">
        <v>30</v>
      </c>
      <c r="E6" s="2" t="s">
        <v>31</v>
      </c>
      <c r="F6" s="2" t="s">
        <v>199</v>
      </c>
    </row>
    <row r="8" spans="1:6" ht="12">
      <c r="A8" t="s">
        <v>6</v>
      </c>
      <c r="B8" s="3">
        <v>0.204</v>
      </c>
      <c r="C8" s="3">
        <v>0.208</v>
      </c>
      <c r="D8" s="3">
        <v>0.214</v>
      </c>
      <c r="E8" s="3">
        <v>0.233</v>
      </c>
      <c r="F8" s="3">
        <v>0.262</v>
      </c>
    </row>
    <row r="9" spans="1:6" ht="12">
      <c r="A9" t="s">
        <v>7</v>
      </c>
      <c r="B9" s="3">
        <v>0.077</v>
      </c>
      <c r="C9" s="3">
        <v>0.098</v>
      </c>
      <c r="D9" s="3">
        <v>0.127</v>
      </c>
      <c r="E9" s="3">
        <v>0.154</v>
      </c>
      <c r="F9" s="3">
        <v>0.167</v>
      </c>
    </row>
    <row r="10" spans="1:6" ht="12">
      <c r="A10" t="s">
        <v>8</v>
      </c>
      <c r="B10" s="3">
        <v>0.097</v>
      </c>
      <c r="C10" s="3">
        <v>0.121</v>
      </c>
      <c r="D10" s="3">
        <v>0.131</v>
      </c>
      <c r="E10" s="3">
        <v>0.146</v>
      </c>
      <c r="F10" s="3">
        <v>0.153</v>
      </c>
    </row>
    <row r="11" spans="1:6" ht="12">
      <c r="A11" t="s">
        <v>9</v>
      </c>
      <c r="B11" s="3">
        <v>0.078</v>
      </c>
      <c r="C11" s="3">
        <v>0.083</v>
      </c>
      <c r="D11" s="3">
        <v>0.102</v>
      </c>
      <c r="E11" s="3">
        <v>0.116</v>
      </c>
      <c r="F11" s="3">
        <v>0.138</v>
      </c>
    </row>
    <row r="12" spans="1:6" ht="12">
      <c r="A12" t="s">
        <v>10</v>
      </c>
      <c r="B12" s="3">
        <v>0.068</v>
      </c>
      <c r="C12" s="3">
        <v>0.074</v>
      </c>
      <c r="D12" s="3">
        <v>0.08</v>
      </c>
      <c r="E12" s="3">
        <v>0.086</v>
      </c>
      <c r="F12" s="3">
        <v>0.091</v>
      </c>
    </row>
    <row r="13" spans="1:6" ht="12">
      <c r="A13" t="s">
        <v>11</v>
      </c>
      <c r="B13" s="3">
        <v>0.031</v>
      </c>
      <c r="C13" s="3">
        <v>0.035</v>
      </c>
      <c r="D13" s="3">
        <v>0.038</v>
      </c>
      <c r="E13" s="3">
        <v>0.04</v>
      </c>
      <c r="F13" s="3">
        <v>0.048</v>
      </c>
    </row>
    <row r="14" spans="1:6" ht="12">
      <c r="A14" t="s">
        <v>13</v>
      </c>
      <c r="B14" s="3">
        <v>0.015</v>
      </c>
      <c r="C14" s="3">
        <v>0.018</v>
      </c>
      <c r="D14" s="3">
        <v>0.025</v>
      </c>
      <c r="E14" s="3">
        <v>0.033</v>
      </c>
      <c r="F14" s="3">
        <v>0.045</v>
      </c>
    </row>
    <row r="15" spans="1:6" ht="12">
      <c r="A15" t="s">
        <v>12</v>
      </c>
      <c r="B15" s="3">
        <v>0.029</v>
      </c>
      <c r="C15" s="3">
        <v>0.033</v>
      </c>
      <c r="D15" s="3">
        <v>0.041</v>
      </c>
      <c r="E15" s="3">
        <v>0.04</v>
      </c>
      <c r="F15" s="3">
        <v>0.04</v>
      </c>
    </row>
    <row r="16" spans="1:6" ht="12">
      <c r="A16" t="s">
        <v>17</v>
      </c>
      <c r="B16" s="3">
        <v>0.009</v>
      </c>
      <c r="C16" s="3">
        <v>0.013</v>
      </c>
      <c r="D16" s="3">
        <v>0.016</v>
      </c>
      <c r="E16" s="3">
        <v>0.025</v>
      </c>
      <c r="F16" s="3">
        <v>0.035</v>
      </c>
    </row>
    <row r="17" spans="1:6" ht="12">
      <c r="A17" t="s">
        <v>14</v>
      </c>
      <c r="B17" s="3">
        <v>0.012</v>
      </c>
      <c r="C17" s="3">
        <v>0.015</v>
      </c>
      <c r="D17" s="3">
        <v>0.021</v>
      </c>
      <c r="E17" s="3">
        <v>0.027</v>
      </c>
      <c r="F17" s="3">
        <v>0.032</v>
      </c>
    </row>
    <row r="18" spans="1:6" ht="12">
      <c r="A18" t="s">
        <v>15</v>
      </c>
      <c r="B18" s="3">
        <v>0.019</v>
      </c>
      <c r="C18" s="3">
        <v>0.023</v>
      </c>
      <c r="D18" s="3">
        <v>0.027</v>
      </c>
      <c r="E18" s="3">
        <v>0.028</v>
      </c>
      <c r="F18" s="3">
        <v>0.031</v>
      </c>
    </row>
    <row r="19" spans="1:6" ht="12">
      <c r="A19" t="s">
        <v>16</v>
      </c>
      <c r="B19" s="3">
        <v>0.008</v>
      </c>
      <c r="C19" s="3">
        <v>0.012</v>
      </c>
      <c r="D19" s="3">
        <v>0.018</v>
      </c>
      <c r="E19" s="3">
        <v>0.026</v>
      </c>
      <c r="F19" s="3">
        <v>0.029</v>
      </c>
    </row>
    <row r="20" spans="1:6" ht="12">
      <c r="A20" t="s">
        <v>18</v>
      </c>
      <c r="B20" s="3">
        <v>0.007</v>
      </c>
      <c r="C20" s="3">
        <v>0.011</v>
      </c>
      <c r="D20" s="3">
        <v>0.017</v>
      </c>
      <c r="E20" s="3">
        <v>0.021</v>
      </c>
      <c r="F20" s="3">
        <v>0.027</v>
      </c>
    </row>
    <row r="21" spans="1:6" ht="12">
      <c r="A21" t="s">
        <v>19</v>
      </c>
      <c r="B21" s="3">
        <v>0.01</v>
      </c>
      <c r="C21" s="3">
        <v>0.011</v>
      </c>
      <c r="D21" s="3">
        <v>0.018</v>
      </c>
      <c r="E21" s="3">
        <v>0.021</v>
      </c>
      <c r="F21" s="3">
        <v>0.023</v>
      </c>
    </row>
    <row r="22" spans="1:6" ht="12">
      <c r="A22" t="s">
        <v>332</v>
      </c>
      <c r="B22" s="3">
        <v>0.003</v>
      </c>
      <c r="C22" s="3">
        <v>0.006</v>
      </c>
      <c r="D22" s="3">
        <v>0.01</v>
      </c>
      <c r="E22" s="3">
        <v>0.016</v>
      </c>
      <c r="F22" s="3">
        <v>0.022</v>
      </c>
    </row>
    <row r="23" spans="1:6" ht="12">
      <c r="A23" t="s">
        <v>22</v>
      </c>
      <c r="B23" s="3">
        <v>0.002</v>
      </c>
      <c r="C23" s="3">
        <v>0.003</v>
      </c>
      <c r="D23" s="3">
        <v>0.006</v>
      </c>
      <c r="E23" s="3">
        <v>0.012</v>
      </c>
      <c r="F23" s="3">
        <v>0.019</v>
      </c>
    </row>
    <row r="24" spans="1:6" ht="12">
      <c r="A24" t="s">
        <v>21</v>
      </c>
      <c r="B24" s="3">
        <v>0.001</v>
      </c>
      <c r="C24" s="3">
        <v>0.003</v>
      </c>
      <c r="D24" s="3">
        <v>0.007</v>
      </c>
      <c r="E24" s="3">
        <v>0.013</v>
      </c>
      <c r="F24" s="3">
        <v>0.018</v>
      </c>
    </row>
    <row r="25" spans="1:6" ht="12">
      <c r="A25" t="s">
        <v>20</v>
      </c>
      <c r="B25" s="3">
        <v>0.005</v>
      </c>
      <c r="C25" s="3">
        <v>0.006</v>
      </c>
      <c r="D25" s="3">
        <v>0.008</v>
      </c>
      <c r="E25" s="3">
        <v>0.012</v>
      </c>
      <c r="F25" s="3">
        <v>0.014</v>
      </c>
    </row>
    <row r="26" spans="1:6" ht="12">
      <c r="A26" t="s">
        <v>23</v>
      </c>
      <c r="B26" s="3">
        <v>0.001</v>
      </c>
      <c r="C26" s="3">
        <v>0.002</v>
      </c>
      <c r="D26" s="3">
        <v>0.003</v>
      </c>
      <c r="E26" s="3">
        <v>0.004</v>
      </c>
      <c r="F26" s="3">
        <v>0.006</v>
      </c>
    </row>
    <row r="27" spans="1:6" ht="12">
      <c r="A27" t="s">
        <v>24</v>
      </c>
      <c r="B27" s="3">
        <v>0.003</v>
      </c>
      <c r="C27" s="3">
        <v>0.003</v>
      </c>
      <c r="D27" s="3">
        <v>0.004</v>
      </c>
      <c r="E27" s="3">
        <v>0.004</v>
      </c>
      <c r="F27" s="3">
        <v>0.004</v>
      </c>
    </row>
    <row r="28" spans="1:6" ht="12">
      <c r="A28" t="s">
        <v>25</v>
      </c>
      <c r="B28" s="3">
        <v>0.009</v>
      </c>
      <c r="C28" s="3">
        <v>0.011</v>
      </c>
      <c r="D28" s="3">
        <v>0.015</v>
      </c>
      <c r="E28" s="3">
        <v>0.018</v>
      </c>
      <c r="F28" s="3">
        <v>0.022</v>
      </c>
    </row>
  </sheetData>
  <sheetProtection/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8515625" defaultRowHeight="12.75"/>
  <cols>
    <col min="1" max="1" width="11.8515625" style="0" customWidth="1"/>
    <col min="2" max="2" width="11.7109375" style="0" bestFit="1" customWidth="1"/>
    <col min="3" max="3" width="10.421875" style="0" bestFit="1" customWidth="1"/>
    <col min="4" max="4" width="11.8515625" style="0" bestFit="1" customWidth="1"/>
  </cols>
  <sheetData>
    <row r="1" ht="13.5">
      <c r="A1" s="9" t="s">
        <v>238</v>
      </c>
    </row>
    <row r="4" spans="2:4" ht="12">
      <c r="B4" s="2" t="s">
        <v>237</v>
      </c>
      <c r="C4" s="2" t="s">
        <v>237</v>
      </c>
      <c r="D4" s="2" t="s">
        <v>237</v>
      </c>
    </row>
    <row r="5" spans="1:4" ht="12">
      <c r="A5" s="2" t="s">
        <v>243</v>
      </c>
      <c r="B5" s="2" t="s">
        <v>145</v>
      </c>
      <c r="C5" s="2" t="s">
        <v>145</v>
      </c>
      <c r="D5" s="2" t="s">
        <v>173</v>
      </c>
    </row>
    <row r="6" spans="1:4" ht="12">
      <c r="A6" s="2" t="s">
        <v>130</v>
      </c>
      <c r="B6" s="2" t="s">
        <v>168</v>
      </c>
      <c r="C6" s="2" t="s">
        <v>143</v>
      </c>
      <c r="D6" s="2" t="s">
        <v>235</v>
      </c>
    </row>
    <row r="7" spans="1:4" ht="12">
      <c r="A7" s="153" t="s">
        <v>239</v>
      </c>
      <c r="B7" s="57">
        <v>10</v>
      </c>
      <c r="C7" s="58">
        <v>13.35</v>
      </c>
      <c r="D7" s="34">
        <v>2269.2265439944244</v>
      </c>
    </row>
    <row r="8" spans="1:4" ht="12">
      <c r="A8" s="153" t="s">
        <v>240</v>
      </c>
      <c r="B8" s="57">
        <v>98</v>
      </c>
      <c r="C8" s="58">
        <v>7504.66</v>
      </c>
      <c r="D8" s="34">
        <v>2168.3627364963722</v>
      </c>
    </row>
    <row r="9" spans="1:4" ht="12">
      <c r="A9" s="153" t="s">
        <v>241</v>
      </c>
      <c r="B9" s="57">
        <v>61</v>
      </c>
      <c r="C9" s="58">
        <v>6223.7</v>
      </c>
      <c r="D9" s="34">
        <v>2126.8329287841584</v>
      </c>
    </row>
    <row r="10" spans="1:4" ht="12">
      <c r="A10" s="153" t="s">
        <v>242</v>
      </c>
      <c r="B10" s="57">
        <v>12</v>
      </c>
      <c r="C10" s="58">
        <v>949.5</v>
      </c>
      <c r="D10" s="34">
        <v>2121.9159651173404</v>
      </c>
    </row>
    <row r="11" spans="2:4" ht="12">
      <c r="B11" s="57"/>
      <c r="C11" s="58"/>
      <c r="D11" s="34"/>
    </row>
    <row r="12" spans="1:3" ht="12">
      <c r="A12" s="17" t="s">
        <v>40</v>
      </c>
      <c r="B12" s="59">
        <f>SUM(B7:B10)</f>
        <v>181</v>
      </c>
      <c r="C12" s="60">
        <f>SUM(C7:C10)</f>
        <v>14691.21</v>
      </c>
    </row>
  </sheetData>
  <sheetProtection/>
  <printOptions/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515625" defaultRowHeight="12.75"/>
  <cols>
    <col min="1" max="1" width="13.00390625" style="0" customWidth="1"/>
    <col min="2" max="2" width="10.421875" style="0" bestFit="1" customWidth="1"/>
    <col min="3" max="3" width="11.7109375" style="0" bestFit="1" customWidth="1"/>
    <col min="4" max="4" width="12.00390625" style="0" bestFit="1" customWidth="1"/>
  </cols>
  <sheetData>
    <row r="1" ht="13.5">
      <c r="A1" s="9" t="s">
        <v>236</v>
      </c>
    </row>
    <row r="3" spans="2:4" ht="12">
      <c r="B3" s="2" t="s">
        <v>237</v>
      </c>
      <c r="C3" s="2" t="s">
        <v>237</v>
      </c>
      <c r="D3" s="2" t="s">
        <v>237</v>
      </c>
    </row>
    <row r="4" spans="2:4" ht="12">
      <c r="B4" s="2" t="s">
        <v>145</v>
      </c>
      <c r="C4" s="2" t="s">
        <v>145</v>
      </c>
      <c r="D4" s="2" t="s">
        <v>173</v>
      </c>
    </row>
    <row r="5" spans="2:4" ht="12">
      <c r="B5" s="2" t="s">
        <v>143</v>
      </c>
      <c r="C5" s="2" t="s">
        <v>168</v>
      </c>
      <c r="D5" s="2" t="s">
        <v>235</v>
      </c>
    </row>
    <row r="6" spans="1:4" ht="12">
      <c r="A6" t="s">
        <v>148</v>
      </c>
      <c r="B6" s="61">
        <v>2964.26</v>
      </c>
      <c r="C6" s="62">
        <v>25</v>
      </c>
      <c r="D6" s="34">
        <v>2007.5526285256396</v>
      </c>
    </row>
    <row r="7" spans="1:4" ht="12">
      <c r="A7" t="s">
        <v>150</v>
      </c>
      <c r="B7" s="61">
        <v>1428</v>
      </c>
      <c r="C7" s="62">
        <v>15</v>
      </c>
      <c r="D7" s="34">
        <v>2096.1599354602627</v>
      </c>
    </row>
    <row r="8" spans="1:4" ht="12">
      <c r="A8" t="s">
        <v>151</v>
      </c>
      <c r="B8" s="61">
        <v>2249.95</v>
      </c>
      <c r="C8" s="62">
        <v>23</v>
      </c>
      <c r="D8" s="34">
        <v>2096.6159269373766</v>
      </c>
    </row>
    <row r="9" spans="1:4" ht="12">
      <c r="A9" t="s">
        <v>149</v>
      </c>
      <c r="B9" s="61">
        <v>3803.45</v>
      </c>
      <c r="C9" s="62">
        <v>51</v>
      </c>
      <c r="D9" s="34">
        <v>2106.812850250003</v>
      </c>
    </row>
    <row r="10" spans="1:4" ht="12">
      <c r="A10" t="s">
        <v>152</v>
      </c>
      <c r="B10" s="61">
        <v>2165.35</v>
      </c>
      <c r="C10" s="62">
        <v>29</v>
      </c>
      <c r="D10" s="34">
        <v>2261.3643530166764</v>
      </c>
    </row>
    <row r="11" spans="1:4" ht="12">
      <c r="A11" t="s">
        <v>155</v>
      </c>
      <c r="B11" s="61">
        <v>1127.5</v>
      </c>
      <c r="C11" s="62">
        <v>13</v>
      </c>
      <c r="D11" s="34">
        <v>2269.780796553434</v>
      </c>
    </row>
    <row r="12" spans="1:4" ht="12">
      <c r="A12" t="s">
        <v>153</v>
      </c>
      <c r="B12" s="61">
        <v>232.45</v>
      </c>
      <c r="C12" s="62">
        <v>16</v>
      </c>
      <c r="D12" s="34">
        <v>2389.661059651126</v>
      </c>
    </row>
    <row r="13" spans="1:4" ht="12">
      <c r="A13" t="s">
        <v>154</v>
      </c>
      <c r="B13" s="61">
        <v>720.5</v>
      </c>
      <c r="C13" s="62">
        <v>10</v>
      </c>
      <c r="D13" s="34">
        <v>2531.1131077508394</v>
      </c>
    </row>
    <row r="14" spans="2:4" ht="12">
      <c r="B14" s="61"/>
      <c r="C14" s="62"/>
      <c r="D14" s="34"/>
    </row>
    <row r="15" spans="1:4" ht="12">
      <c r="A15" s="8" t="s">
        <v>163</v>
      </c>
      <c r="B15" s="63">
        <f>SUM(B6:B13)</f>
        <v>14691.460000000001</v>
      </c>
      <c r="C15" s="64">
        <f>SUM(C6:C13)</f>
        <v>182</v>
      </c>
      <c r="D15" s="55">
        <v>2147.8912307173027</v>
      </c>
    </row>
  </sheetData>
  <sheetProtection/>
  <printOptions/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85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515625" defaultRowHeight="12.75"/>
  <cols>
    <col min="1" max="1" width="10.421875" style="0" customWidth="1"/>
    <col min="2" max="2" width="9.8515625" style="0" bestFit="1" customWidth="1"/>
    <col min="3" max="3" width="11.421875" style="0" bestFit="1" customWidth="1"/>
    <col min="4" max="4" width="9.8515625" style="0" bestFit="1" customWidth="1"/>
  </cols>
  <sheetData>
    <row r="1" ht="13.5">
      <c r="A1" s="9" t="s">
        <v>234</v>
      </c>
    </row>
    <row r="3" spans="2:4" s="81" customFormat="1" ht="12">
      <c r="B3" s="239" t="s">
        <v>235</v>
      </c>
      <c r="C3" s="240"/>
      <c r="D3" s="241"/>
    </row>
    <row r="4" spans="1:4" s="81" customFormat="1" ht="12">
      <c r="A4" s="83" t="s">
        <v>190</v>
      </c>
      <c r="B4" s="82" t="s">
        <v>187</v>
      </c>
      <c r="C4" s="82" t="s">
        <v>188</v>
      </c>
      <c r="D4" s="82" t="s">
        <v>189</v>
      </c>
    </row>
    <row r="5" spans="1:4" ht="12">
      <c r="A5" s="79">
        <v>35462</v>
      </c>
      <c r="B5" s="80">
        <v>1607</v>
      </c>
      <c r="C5" s="80"/>
      <c r="D5" s="80"/>
    </row>
    <row r="6" spans="1:4" ht="12">
      <c r="A6" s="79">
        <v>35765</v>
      </c>
      <c r="B6" s="80">
        <v>1252</v>
      </c>
      <c r="C6" s="80"/>
      <c r="D6" s="80"/>
    </row>
    <row r="7" spans="1:4" ht="12">
      <c r="A7" s="79">
        <v>35796</v>
      </c>
      <c r="B7" s="80">
        <v>1226</v>
      </c>
      <c r="C7" s="80"/>
      <c r="D7" s="80"/>
    </row>
    <row r="8" spans="1:4" ht="12">
      <c r="A8" s="79">
        <v>35916</v>
      </c>
      <c r="B8" s="80">
        <v>1035</v>
      </c>
      <c r="C8" s="80"/>
      <c r="D8" s="80"/>
    </row>
    <row r="9" spans="1:4" ht="12">
      <c r="A9" s="79">
        <v>35916</v>
      </c>
      <c r="B9" s="80">
        <v>1184</v>
      </c>
      <c r="C9" s="80"/>
      <c r="D9" s="80"/>
    </row>
    <row r="10" spans="1:4" ht="12">
      <c r="A10" s="79">
        <v>36008</v>
      </c>
      <c r="B10" s="80">
        <v>968</v>
      </c>
      <c r="C10" s="80"/>
      <c r="D10" s="80"/>
    </row>
    <row r="11" spans="1:4" ht="12">
      <c r="A11" s="79">
        <v>36008</v>
      </c>
      <c r="B11" s="80">
        <v>968</v>
      </c>
      <c r="C11" s="80"/>
      <c r="D11" s="80"/>
    </row>
    <row r="12" spans="1:4" ht="12">
      <c r="A12" s="79">
        <v>36100</v>
      </c>
      <c r="B12" s="80">
        <v>1202</v>
      </c>
      <c r="C12" s="80"/>
      <c r="D12" s="80"/>
    </row>
    <row r="13" spans="1:4" ht="12">
      <c r="A13" s="79">
        <v>36100</v>
      </c>
      <c r="B13" s="80"/>
      <c r="C13" s="80">
        <v>1076</v>
      </c>
      <c r="D13" s="80"/>
    </row>
    <row r="14" spans="1:4" ht="12">
      <c r="A14" s="79">
        <v>36708</v>
      </c>
      <c r="B14" s="80"/>
      <c r="C14" s="80"/>
      <c r="D14" s="80">
        <v>594</v>
      </c>
    </row>
    <row r="15" spans="1:4" ht="12">
      <c r="A15" s="79">
        <v>36861</v>
      </c>
      <c r="B15" s="80"/>
      <c r="C15" s="80">
        <v>826</v>
      </c>
      <c r="D15" s="80"/>
    </row>
    <row r="16" spans="1:4" ht="12">
      <c r="A16" s="79">
        <v>36951</v>
      </c>
      <c r="B16" s="80">
        <v>958</v>
      </c>
      <c r="C16" s="80"/>
      <c r="D16" s="80"/>
    </row>
    <row r="17" spans="1:4" ht="12">
      <c r="A17" s="79">
        <v>36982</v>
      </c>
      <c r="B17" s="80"/>
      <c r="C17" s="80">
        <v>613</v>
      </c>
      <c r="D17" s="80"/>
    </row>
    <row r="18" spans="1:4" ht="12">
      <c r="A18" s="79">
        <v>37288</v>
      </c>
      <c r="B18" s="80">
        <v>800</v>
      </c>
      <c r="C18" s="80"/>
      <c r="D18" s="80"/>
    </row>
    <row r="19" spans="1:4" ht="12">
      <c r="A19" s="79">
        <v>37347</v>
      </c>
      <c r="B19" s="80"/>
      <c r="C19" s="80"/>
      <c r="D19" s="80">
        <v>607</v>
      </c>
    </row>
    <row r="20" spans="1:4" ht="12">
      <c r="A20" s="79">
        <v>37377</v>
      </c>
      <c r="B20" s="80">
        <v>726</v>
      </c>
      <c r="C20" s="80"/>
      <c r="D20" s="80"/>
    </row>
    <row r="21" spans="1:4" ht="12">
      <c r="A21" s="79">
        <v>37408</v>
      </c>
      <c r="B21" s="80"/>
      <c r="C21" s="80"/>
      <c r="D21" s="80">
        <v>814</v>
      </c>
    </row>
    <row r="22" spans="1:4" ht="12">
      <c r="A22" s="79">
        <v>37469</v>
      </c>
      <c r="B22" s="80">
        <v>727</v>
      </c>
      <c r="C22" s="80"/>
      <c r="D22" s="80"/>
    </row>
    <row r="23" spans="1:4" ht="12">
      <c r="A23" s="79">
        <v>37591</v>
      </c>
      <c r="B23" s="80"/>
      <c r="C23" s="80">
        <v>823</v>
      </c>
      <c r="D23" s="80"/>
    </row>
    <row r="24" spans="1:4" ht="12">
      <c r="A24" s="79">
        <v>37742</v>
      </c>
      <c r="B24" s="80">
        <v>989</v>
      </c>
      <c r="C24" s="80"/>
      <c r="D24" s="80"/>
    </row>
    <row r="25" spans="1:4" ht="12">
      <c r="A25" s="79">
        <v>37773</v>
      </c>
      <c r="B25" s="80"/>
      <c r="C25" s="80">
        <v>955</v>
      </c>
      <c r="D25" s="80"/>
    </row>
    <row r="26" spans="1:4" ht="12">
      <c r="A26" s="79">
        <v>37803</v>
      </c>
      <c r="B26" s="80">
        <v>1018</v>
      </c>
      <c r="C26" s="80"/>
      <c r="D26" s="80"/>
    </row>
    <row r="27" spans="1:4" ht="12">
      <c r="A27" s="79">
        <v>38322</v>
      </c>
      <c r="B27" s="80"/>
      <c r="C27" s="80"/>
      <c r="D27" s="80">
        <v>977</v>
      </c>
    </row>
    <row r="28" spans="1:4" ht="12">
      <c r="A28" s="79">
        <v>38200</v>
      </c>
      <c r="B28" s="80">
        <v>1023</v>
      </c>
      <c r="C28" s="80"/>
      <c r="D28" s="80"/>
    </row>
    <row r="29" spans="1:4" ht="12">
      <c r="A29" s="79">
        <v>38412</v>
      </c>
      <c r="B29" s="80">
        <v>1118</v>
      </c>
      <c r="C29" s="80"/>
      <c r="D29" s="80"/>
    </row>
    <row r="30" spans="1:4" ht="12">
      <c r="A30" s="79">
        <v>38473</v>
      </c>
      <c r="B30" s="80">
        <v>1299</v>
      </c>
      <c r="C30" s="80"/>
      <c r="D30" s="80"/>
    </row>
    <row r="31" spans="1:4" ht="12">
      <c r="A31" s="79">
        <v>38657</v>
      </c>
      <c r="B31" s="80"/>
      <c r="C31" s="80"/>
      <c r="D31" s="80">
        <v>1274</v>
      </c>
    </row>
    <row r="32" spans="1:4" ht="12">
      <c r="A32" s="79">
        <v>38718</v>
      </c>
      <c r="B32" s="80"/>
      <c r="C32" s="80">
        <v>1304</v>
      </c>
      <c r="D32" s="80"/>
    </row>
    <row r="33" spans="1:4" ht="12">
      <c r="A33" s="79">
        <v>38838</v>
      </c>
      <c r="B33" s="80"/>
      <c r="C33" s="80">
        <v>1289</v>
      </c>
      <c r="D33" s="80"/>
    </row>
    <row r="34" spans="1:4" ht="12">
      <c r="A34" s="79">
        <v>38869</v>
      </c>
      <c r="B34" s="80"/>
      <c r="C34" s="80"/>
      <c r="D34" s="80">
        <v>1176</v>
      </c>
    </row>
    <row r="35" spans="1:4" ht="12">
      <c r="A35" s="79">
        <v>38899</v>
      </c>
      <c r="B35" s="80"/>
      <c r="C35" s="80">
        <v>1214</v>
      </c>
      <c r="D35" s="80"/>
    </row>
    <row r="36" spans="1:4" ht="12">
      <c r="A36" s="79">
        <v>38899</v>
      </c>
      <c r="B36" s="80"/>
      <c r="C36" s="80"/>
      <c r="D36" s="80">
        <v>1158</v>
      </c>
    </row>
    <row r="37" spans="1:4" ht="12">
      <c r="A37" s="79">
        <v>38961</v>
      </c>
      <c r="B37" s="80"/>
      <c r="C37" s="80">
        <v>1124</v>
      </c>
      <c r="D37" s="80"/>
    </row>
    <row r="38" spans="1:4" ht="12">
      <c r="A38" s="79">
        <v>38961</v>
      </c>
      <c r="B38" s="80">
        <v>1545</v>
      </c>
      <c r="C38" s="80"/>
      <c r="D38" s="80"/>
    </row>
    <row r="39" spans="1:4" ht="12">
      <c r="A39" s="79">
        <v>39142</v>
      </c>
      <c r="B39" s="80"/>
      <c r="C39" s="80"/>
      <c r="D39" s="80">
        <v>1272</v>
      </c>
    </row>
    <row r="40" spans="1:4" ht="12">
      <c r="A40" s="79">
        <v>39142</v>
      </c>
      <c r="B40" s="80"/>
      <c r="C40" s="80"/>
      <c r="D40" s="80">
        <v>1341</v>
      </c>
    </row>
    <row r="41" spans="1:4" ht="12">
      <c r="A41" s="79">
        <v>39142</v>
      </c>
      <c r="B41" s="80">
        <v>1135</v>
      </c>
      <c r="C41" s="80"/>
      <c r="D41" s="80"/>
    </row>
    <row r="42" spans="1:4" ht="12">
      <c r="A42" s="79">
        <v>39173</v>
      </c>
      <c r="B42" s="80">
        <v>1161</v>
      </c>
      <c r="C42" s="80"/>
      <c r="D42" s="80"/>
    </row>
    <row r="43" spans="1:4" ht="12">
      <c r="A43" s="79">
        <v>39203</v>
      </c>
      <c r="B43" s="80"/>
      <c r="C43" s="80"/>
      <c r="D43" s="80">
        <v>1009</v>
      </c>
    </row>
    <row r="44" spans="1:4" ht="12">
      <c r="A44" s="79">
        <v>39234</v>
      </c>
      <c r="B44" s="80"/>
      <c r="C44" s="80">
        <v>1384</v>
      </c>
      <c r="D44" s="80"/>
    </row>
    <row r="45" spans="1:4" ht="12">
      <c r="A45" s="79">
        <v>39234</v>
      </c>
      <c r="B45" s="80"/>
      <c r="C45" s="80">
        <v>1538</v>
      </c>
      <c r="D45" s="80"/>
    </row>
    <row r="46" spans="1:4" ht="12">
      <c r="A46" s="79">
        <v>39234</v>
      </c>
      <c r="B46" s="80"/>
      <c r="C46" s="80"/>
      <c r="D46" s="80">
        <v>1300</v>
      </c>
    </row>
    <row r="47" spans="1:4" ht="12">
      <c r="A47" s="79">
        <v>39234</v>
      </c>
      <c r="B47" s="80"/>
      <c r="C47" s="80"/>
      <c r="D47" s="80">
        <v>1153</v>
      </c>
    </row>
    <row r="48" spans="1:4" ht="12">
      <c r="A48" s="79">
        <v>39264</v>
      </c>
      <c r="B48" s="80">
        <v>1523</v>
      </c>
      <c r="C48" s="80"/>
      <c r="D48" s="80"/>
    </row>
    <row r="49" spans="1:4" ht="12">
      <c r="A49" s="79">
        <v>39295</v>
      </c>
      <c r="B49" s="80">
        <v>1959</v>
      </c>
      <c r="C49" s="80"/>
      <c r="D49" s="80"/>
    </row>
    <row r="50" spans="1:4" ht="12">
      <c r="A50" s="79">
        <v>39326</v>
      </c>
      <c r="B50" s="80"/>
      <c r="C50" s="80">
        <v>1365</v>
      </c>
      <c r="D50" s="80"/>
    </row>
    <row r="51" spans="1:4" ht="12">
      <c r="A51" s="79">
        <v>39326</v>
      </c>
      <c r="B51" s="80"/>
      <c r="C51" s="80">
        <v>1382</v>
      </c>
      <c r="D51" s="80"/>
    </row>
    <row r="52" spans="1:4" ht="12">
      <c r="A52" s="79">
        <v>39356</v>
      </c>
      <c r="B52" s="80"/>
      <c r="C52" s="80">
        <v>1447</v>
      </c>
      <c r="D52" s="80"/>
    </row>
    <row r="53" spans="1:4" ht="12">
      <c r="A53" s="79">
        <v>39356</v>
      </c>
      <c r="B53" s="80"/>
      <c r="C53" s="80"/>
      <c r="D53" s="80">
        <v>1508</v>
      </c>
    </row>
    <row r="54" spans="1:4" ht="12">
      <c r="A54" s="79">
        <v>39387</v>
      </c>
      <c r="B54" s="80"/>
      <c r="C54" s="80">
        <v>1518</v>
      </c>
      <c r="D54" s="80"/>
    </row>
    <row r="55" spans="1:4" ht="12">
      <c r="A55" s="79">
        <v>39417</v>
      </c>
      <c r="B55" s="80"/>
      <c r="C55" s="80"/>
      <c r="D55" s="80">
        <v>1345</v>
      </c>
    </row>
    <row r="56" spans="1:4" ht="12">
      <c r="A56" s="79">
        <v>39448</v>
      </c>
      <c r="B56" s="80">
        <v>1701</v>
      </c>
      <c r="C56" s="80"/>
      <c r="D56" s="80"/>
    </row>
    <row r="57" spans="1:4" ht="12">
      <c r="A57" s="79">
        <v>39448</v>
      </c>
      <c r="B57" s="80"/>
      <c r="C57" s="80"/>
      <c r="D57" s="80">
        <v>1290</v>
      </c>
    </row>
    <row r="58" spans="1:4" ht="12">
      <c r="A58" s="79">
        <v>39479</v>
      </c>
      <c r="B58" s="80"/>
      <c r="C58" s="80"/>
      <c r="D58" s="80">
        <v>1444</v>
      </c>
    </row>
    <row r="59" spans="1:4" ht="12">
      <c r="A59" s="79">
        <v>39508</v>
      </c>
      <c r="B59" s="80"/>
      <c r="C59" s="80"/>
      <c r="D59" s="80">
        <v>1370</v>
      </c>
    </row>
    <row r="60" spans="1:4" ht="12">
      <c r="A60" s="79">
        <v>39539</v>
      </c>
      <c r="B60" s="80"/>
      <c r="C60" s="80"/>
      <c r="D60" s="80">
        <v>1808</v>
      </c>
    </row>
    <row r="61" spans="1:4" ht="12">
      <c r="A61" s="79">
        <v>39539</v>
      </c>
      <c r="B61" s="80">
        <v>2049</v>
      </c>
      <c r="C61" s="80"/>
      <c r="D61" s="80"/>
    </row>
    <row r="62" spans="1:4" ht="12">
      <c r="A62" s="79">
        <v>39600</v>
      </c>
      <c r="B62" s="80"/>
      <c r="C62" s="80"/>
      <c r="D62" s="80">
        <v>1666</v>
      </c>
    </row>
    <row r="63" spans="1:4" ht="12">
      <c r="A63" s="79">
        <v>39661</v>
      </c>
      <c r="B63" s="80">
        <v>1552</v>
      </c>
      <c r="C63" s="80"/>
      <c r="D63" s="80"/>
    </row>
    <row r="64" spans="1:4" ht="12">
      <c r="A64" s="79">
        <v>39753</v>
      </c>
      <c r="B64" s="80"/>
      <c r="C64" s="80"/>
      <c r="D64" s="80">
        <v>1123</v>
      </c>
    </row>
    <row r="65" spans="1:4" ht="12">
      <c r="A65" s="79">
        <v>39783</v>
      </c>
      <c r="B65" s="80">
        <v>1710</v>
      </c>
      <c r="C65" s="80"/>
      <c r="D65" s="80"/>
    </row>
    <row r="66" spans="1:4" ht="12">
      <c r="A66" s="79">
        <v>39845</v>
      </c>
      <c r="B66" s="80">
        <v>1213</v>
      </c>
      <c r="C66" s="80"/>
      <c r="D66" s="80"/>
    </row>
    <row r="67" spans="1:4" ht="12">
      <c r="A67" s="79">
        <v>39912</v>
      </c>
      <c r="B67" s="80">
        <v>1082</v>
      </c>
      <c r="C67" s="80"/>
      <c r="D67" s="80"/>
    </row>
    <row r="68" spans="1:4" ht="12">
      <c r="A68" s="79">
        <v>39934</v>
      </c>
      <c r="B68" s="80">
        <v>1312</v>
      </c>
      <c r="C68" s="80"/>
      <c r="D68" s="80"/>
    </row>
    <row r="69" spans="1:4" ht="12">
      <c r="A69" s="79">
        <v>39965</v>
      </c>
      <c r="B69" s="80">
        <v>1442</v>
      </c>
      <c r="C69" s="80"/>
      <c r="D69" s="80"/>
    </row>
    <row r="70" spans="1:4" ht="12">
      <c r="A70" s="79">
        <v>39995</v>
      </c>
      <c r="B70" s="80">
        <v>1590</v>
      </c>
      <c r="C70" s="80"/>
      <c r="D70" s="80"/>
    </row>
    <row r="71" spans="1:4" ht="12">
      <c r="A71" s="79">
        <v>39995</v>
      </c>
      <c r="B71" s="80">
        <v>1653</v>
      </c>
      <c r="C71" s="80"/>
      <c r="D71" s="80"/>
    </row>
    <row r="72" spans="1:4" ht="12">
      <c r="A72" s="79">
        <v>40026</v>
      </c>
      <c r="B72" s="80"/>
      <c r="C72" s="80">
        <v>1345</v>
      </c>
      <c r="D72" s="80"/>
    </row>
    <row r="73" spans="1:4" ht="12">
      <c r="A73" s="79">
        <v>40057</v>
      </c>
      <c r="B73" s="80">
        <v>1651</v>
      </c>
      <c r="C73" s="80"/>
      <c r="D73" s="80"/>
    </row>
    <row r="74" spans="1:4" ht="12">
      <c r="A74" s="229">
        <v>40087</v>
      </c>
      <c r="B74" s="80"/>
      <c r="C74" s="80">
        <v>1566</v>
      </c>
      <c r="D74" s="80"/>
    </row>
    <row r="75" spans="1:4" ht="12">
      <c r="A75" s="229">
        <v>40148</v>
      </c>
      <c r="B75" s="80"/>
      <c r="C75" s="80"/>
      <c r="D75" s="80">
        <v>1612</v>
      </c>
    </row>
    <row r="76" spans="1:4" ht="12">
      <c r="A76" s="229">
        <v>40179</v>
      </c>
      <c r="B76" s="80">
        <v>1965</v>
      </c>
      <c r="C76" s="80"/>
      <c r="D76" s="80"/>
    </row>
    <row r="77" spans="1:4" ht="12">
      <c r="A77" s="229">
        <v>40179</v>
      </c>
      <c r="B77" s="80">
        <v>1507</v>
      </c>
      <c r="C77" s="80"/>
      <c r="D77" s="80"/>
    </row>
    <row r="78" spans="1:4" ht="12">
      <c r="A78" s="229">
        <v>40238</v>
      </c>
      <c r="B78" s="80">
        <v>1507</v>
      </c>
      <c r="C78" s="80"/>
      <c r="D78" s="80"/>
    </row>
    <row r="79" spans="1:4" ht="12">
      <c r="A79" s="229">
        <v>40330</v>
      </c>
      <c r="B79" s="80">
        <v>1188</v>
      </c>
      <c r="C79" s="80"/>
      <c r="D79" s="80"/>
    </row>
    <row r="80" spans="1:4" ht="12">
      <c r="A80" s="229">
        <v>40360</v>
      </c>
      <c r="B80" s="80">
        <v>1498</v>
      </c>
      <c r="C80" s="80"/>
      <c r="D80" s="80"/>
    </row>
    <row r="81" spans="1:4" ht="12">
      <c r="A81" s="229">
        <v>40360</v>
      </c>
      <c r="B81" s="80"/>
      <c r="C81" s="80"/>
      <c r="D81" s="80">
        <v>1397</v>
      </c>
    </row>
    <row r="82" spans="1:4" ht="12">
      <c r="A82" s="229">
        <v>40360</v>
      </c>
      <c r="B82" s="80">
        <v>1531</v>
      </c>
      <c r="C82" s="80"/>
      <c r="D82" s="80"/>
    </row>
    <row r="83" spans="1:4" ht="12">
      <c r="A83" s="229">
        <v>40391</v>
      </c>
      <c r="B83" s="80"/>
      <c r="C83" s="80">
        <v>1336</v>
      </c>
      <c r="D83" s="80"/>
    </row>
    <row r="84" spans="1:4" ht="12">
      <c r="A84" s="229">
        <v>40452</v>
      </c>
      <c r="B84" s="80">
        <v>1232</v>
      </c>
      <c r="C84" s="80"/>
      <c r="D84" s="80"/>
    </row>
    <row r="85" spans="1:4" ht="12">
      <c r="A85" s="229">
        <v>40575</v>
      </c>
      <c r="B85" s="80">
        <v>1218</v>
      </c>
      <c r="C85" s="80"/>
      <c r="D85" s="80"/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8515625" defaultRowHeight="12.75"/>
  <cols>
    <col min="1" max="1" width="8.8515625" style="0" customWidth="1"/>
    <col min="2" max="2" width="14.421875" style="0" bestFit="1" customWidth="1"/>
    <col min="3" max="3" width="17.421875" style="0" bestFit="1" customWidth="1"/>
  </cols>
  <sheetData>
    <row r="1" ht="13.5">
      <c r="A1" s="9" t="s">
        <v>228</v>
      </c>
    </row>
    <row r="2" ht="13.5">
      <c r="A2" s="9"/>
    </row>
    <row r="3" spans="1:3" ht="13.5">
      <c r="A3" s="9"/>
      <c r="B3" s="2" t="s">
        <v>4</v>
      </c>
      <c r="C3" s="2" t="s">
        <v>4</v>
      </c>
    </row>
    <row r="4" spans="1:3" ht="13.5">
      <c r="A4" s="9"/>
      <c r="B4" s="66" t="s">
        <v>174</v>
      </c>
      <c r="C4" s="66" t="s">
        <v>174</v>
      </c>
    </row>
    <row r="5" spans="2:3" ht="12">
      <c r="B5" s="2" t="s">
        <v>229</v>
      </c>
      <c r="C5" s="2" t="s">
        <v>230</v>
      </c>
    </row>
    <row r="6" spans="2:6" ht="12">
      <c r="B6" s="2" t="s">
        <v>231</v>
      </c>
      <c r="C6" s="2" t="s">
        <v>233</v>
      </c>
      <c r="E6" s="2"/>
      <c r="F6" s="2"/>
    </row>
    <row r="7" spans="1:12" ht="12">
      <c r="A7" s="2"/>
      <c r="B7" s="2" t="s">
        <v>232</v>
      </c>
      <c r="C7" s="2" t="s">
        <v>232</v>
      </c>
      <c r="D7" s="65"/>
      <c r="E7" s="66"/>
      <c r="F7" s="66"/>
      <c r="G7" s="65"/>
      <c r="H7" s="65"/>
      <c r="I7" s="65"/>
      <c r="J7" s="65"/>
      <c r="K7" s="65"/>
      <c r="L7" s="65"/>
    </row>
    <row r="8" spans="1:3" ht="12">
      <c r="A8">
        <v>1999</v>
      </c>
      <c r="B8" s="65">
        <v>0.25308567811066235</v>
      </c>
      <c r="C8" s="65">
        <v>0.25308567811066235</v>
      </c>
    </row>
    <row r="9" spans="1:3" ht="12">
      <c r="A9">
        <v>2000</v>
      </c>
      <c r="B9" s="65">
        <v>0.26515841081477853</v>
      </c>
      <c r="C9" s="65">
        <v>0.26515841081477853</v>
      </c>
    </row>
    <row r="10" spans="1:3" ht="12">
      <c r="A10">
        <v>2001</v>
      </c>
      <c r="B10" s="65">
        <v>0.289992772299332</v>
      </c>
      <c r="C10" s="65">
        <v>0.289992772299332</v>
      </c>
    </row>
    <row r="11" spans="1:3" ht="12">
      <c r="A11">
        <v>2002</v>
      </c>
      <c r="B11" s="65">
        <v>0.2938023240693728</v>
      </c>
      <c r="C11" s="65">
        <v>0.2938023240693728</v>
      </c>
    </row>
    <row r="12" spans="1:3" ht="12">
      <c r="A12">
        <v>2003</v>
      </c>
      <c r="B12" s="65">
        <v>0.27981487335772065</v>
      </c>
      <c r="C12" s="65">
        <v>0.27981487335772065</v>
      </c>
    </row>
    <row r="13" spans="1:3" ht="12">
      <c r="A13">
        <v>2004</v>
      </c>
      <c r="B13" s="65">
        <v>0.2940370056935901</v>
      </c>
      <c r="C13" s="65">
        <v>0.2940370056935901</v>
      </c>
    </row>
    <row r="14" spans="1:3" ht="12">
      <c r="A14">
        <v>2005</v>
      </c>
      <c r="B14" s="65">
        <v>0.28922435203777985</v>
      </c>
      <c r="C14" s="65">
        <v>0.28922435203777985</v>
      </c>
    </row>
    <row r="15" spans="1:3" ht="12">
      <c r="A15">
        <v>2006</v>
      </c>
      <c r="B15" s="65">
        <v>0.31296006626002915</v>
      </c>
      <c r="C15" s="65">
        <v>0.31296006626002915</v>
      </c>
    </row>
    <row r="16" spans="1:3" ht="12">
      <c r="A16">
        <v>2007</v>
      </c>
      <c r="B16" s="65">
        <v>0.31922815525649473</v>
      </c>
      <c r="C16" s="65">
        <v>0.32039053255154887</v>
      </c>
    </row>
    <row r="17" spans="1:3" ht="12">
      <c r="A17">
        <v>2008</v>
      </c>
      <c r="B17" s="65">
        <v>0.3373995399767765</v>
      </c>
      <c r="C17" s="65">
        <v>0.3488353607953352</v>
      </c>
    </row>
    <row r="18" spans="1:3" ht="12">
      <c r="A18">
        <v>2009</v>
      </c>
      <c r="B18" s="65">
        <v>0.29452714368283744</v>
      </c>
      <c r="C18" s="65">
        <v>0.31409565736314327</v>
      </c>
    </row>
    <row r="19" spans="1:3" ht="12">
      <c r="A19">
        <v>2010</v>
      </c>
      <c r="B19" s="65">
        <v>0.3044517788574244</v>
      </c>
      <c r="C19" s="65">
        <v>0.31507828273779637</v>
      </c>
    </row>
  </sheetData>
  <sheetProtection/>
  <printOptions/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8515625" defaultRowHeight="12.75"/>
  <cols>
    <col min="1" max="1" width="8.8515625" style="0" customWidth="1"/>
    <col min="2" max="2" width="10.421875" style="0" bestFit="1" customWidth="1"/>
    <col min="3" max="3" width="11.7109375" style="0" bestFit="1" customWidth="1"/>
  </cols>
  <sheetData>
    <row r="1" ht="13.5">
      <c r="A1" s="9" t="s">
        <v>227</v>
      </c>
    </row>
    <row r="2" ht="13.5">
      <c r="A2" s="9"/>
    </row>
    <row r="3" spans="1:4" ht="12">
      <c r="A3" s="2"/>
      <c r="B3" s="2"/>
      <c r="C3" s="2"/>
      <c r="D3" s="2" t="s">
        <v>166</v>
      </c>
    </row>
    <row r="4" spans="1:4" ht="12">
      <c r="A4" s="2"/>
      <c r="B4" s="2"/>
      <c r="C4" s="2"/>
      <c r="D4" s="2" t="s">
        <v>165</v>
      </c>
    </row>
    <row r="5" spans="1:4" ht="12">
      <c r="A5" s="2"/>
      <c r="B5" s="2"/>
      <c r="C5" s="2"/>
      <c r="D5" s="2" t="s">
        <v>128</v>
      </c>
    </row>
    <row r="6" spans="1:4" ht="12">
      <c r="A6" s="2" t="s">
        <v>129</v>
      </c>
      <c r="B6" s="2" t="s">
        <v>145</v>
      </c>
      <c r="C6" s="2" t="s">
        <v>145</v>
      </c>
      <c r="D6" s="2" t="s">
        <v>4</v>
      </c>
    </row>
    <row r="7" spans="1:4" ht="12">
      <c r="A7" s="2" t="s">
        <v>146</v>
      </c>
      <c r="B7" s="2" t="s">
        <v>143</v>
      </c>
      <c r="C7" s="2" t="s">
        <v>168</v>
      </c>
      <c r="D7" s="2" t="s">
        <v>174</v>
      </c>
    </row>
    <row r="8" spans="1:4" ht="12">
      <c r="A8" s="69" t="s">
        <v>175</v>
      </c>
      <c r="B8" s="67">
        <v>647.3</v>
      </c>
      <c r="C8" s="68">
        <v>9</v>
      </c>
      <c r="D8" s="70">
        <v>0.20858549704533128</v>
      </c>
    </row>
    <row r="9" spans="1:4" ht="12">
      <c r="A9" s="69" t="s">
        <v>124</v>
      </c>
      <c r="B9" s="67">
        <v>779.87</v>
      </c>
      <c r="C9" s="68">
        <v>22</v>
      </c>
      <c r="D9" s="70">
        <v>0.266587163163185</v>
      </c>
    </row>
    <row r="10" spans="1:4" ht="12">
      <c r="A10" s="69" t="s">
        <v>125</v>
      </c>
      <c r="B10" s="67">
        <v>1552.65</v>
      </c>
      <c r="C10" s="68">
        <v>25</v>
      </c>
      <c r="D10" s="70">
        <v>0.26811322111393887</v>
      </c>
    </row>
    <row r="11" spans="1:4" ht="12">
      <c r="A11" s="69" t="s">
        <v>126</v>
      </c>
      <c r="B11" s="67">
        <v>1905.97</v>
      </c>
      <c r="C11" s="68">
        <v>35</v>
      </c>
      <c r="D11" s="70">
        <v>0.30624482373253376</v>
      </c>
    </row>
    <row r="12" spans="1:4" ht="12">
      <c r="A12" s="69" t="s">
        <v>127</v>
      </c>
      <c r="B12" s="67">
        <v>3414.26</v>
      </c>
      <c r="C12" s="68">
        <v>31</v>
      </c>
      <c r="D12" s="70">
        <v>0.3261046772217526</v>
      </c>
    </row>
    <row r="13" spans="1:4" ht="12">
      <c r="A13" s="69">
        <v>2006</v>
      </c>
      <c r="B13" s="67">
        <v>1591.0219178082195</v>
      </c>
      <c r="C13" s="68">
        <v>19</v>
      </c>
      <c r="D13" s="70">
        <v>0.31605002765231144</v>
      </c>
    </row>
    <row r="14" spans="1:4" ht="12">
      <c r="A14" s="69">
        <v>2007</v>
      </c>
      <c r="B14" s="67">
        <v>4718.419452054794</v>
      </c>
      <c r="C14" s="68">
        <v>34</v>
      </c>
      <c r="D14" s="70">
        <v>0.3264921027072509</v>
      </c>
    </row>
    <row r="15" spans="1:4" ht="12">
      <c r="A15" s="69">
        <v>2008</v>
      </c>
      <c r="B15" s="67">
        <v>8408.95</v>
      </c>
      <c r="C15" s="68">
        <v>76</v>
      </c>
      <c r="D15" s="70">
        <v>0.3063554041373524</v>
      </c>
    </row>
    <row r="16" spans="1:4" ht="12">
      <c r="A16" s="69">
        <v>2009</v>
      </c>
      <c r="B16" s="67">
        <v>8967.385616438354</v>
      </c>
      <c r="C16" s="68">
        <v>87</v>
      </c>
      <c r="D16" s="70">
        <v>0.2968913388036389</v>
      </c>
    </row>
    <row r="18" spans="1:3" ht="12">
      <c r="A18" s="17" t="s">
        <v>40</v>
      </c>
      <c r="B18" s="60">
        <f>SUM(B8:B16)</f>
        <v>31985.826986301367</v>
      </c>
      <c r="C18" s="59">
        <f>SUM(C8:C16)</f>
        <v>338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8515625" defaultRowHeight="12.75"/>
  <cols>
    <col min="1" max="1" width="16.421875" style="0" customWidth="1"/>
    <col min="2" max="2" width="10.421875" style="2" bestFit="1" customWidth="1"/>
    <col min="3" max="3" width="10.8515625" style="2" bestFit="1" customWidth="1"/>
    <col min="4" max="4" width="8.28125" style="2" bestFit="1" customWidth="1"/>
  </cols>
  <sheetData>
    <row r="1" ht="13.5">
      <c r="A1" s="9" t="s">
        <v>226</v>
      </c>
    </row>
    <row r="3" spans="2:4" ht="12">
      <c r="B3" s="2" t="s">
        <v>167</v>
      </c>
      <c r="C3" s="2" t="s">
        <v>167</v>
      </c>
      <c r="D3" s="2" t="s">
        <v>156</v>
      </c>
    </row>
    <row r="4" spans="2:4" ht="12">
      <c r="B4" s="2" t="s">
        <v>4</v>
      </c>
      <c r="C4" s="2" t="s">
        <v>129</v>
      </c>
      <c r="D4" s="2" t="s">
        <v>4</v>
      </c>
    </row>
    <row r="5" spans="2:4" ht="12">
      <c r="B5" s="2" t="s">
        <v>145</v>
      </c>
      <c r="C5" s="2" t="s">
        <v>145</v>
      </c>
      <c r="D5" s="2" t="s">
        <v>174</v>
      </c>
    </row>
    <row r="6" spans="1:4" ht="12">
      <c r="A6" t="s">
        <v>155</v>
      </c>
      <c r="B6" s="71">
        <v>1736.7</v>
      </c>
      <c r="C6" s="72">
        <v>21</v>
      </c>
      <c r="D6" s="74">
        <v>0.25241399405212167</v>
      </c>
    </row>
    <row r="7" spans="1:4" ht="12">
      <c r="A7" t="s">
        <v>152</v>
      </c>
      <c r="B7" s="71">
        <v>2392.7194520547946</v>
      </c>
      <c r="C7" s="72">
        <v>28</v>
      </c>
      <c r="D7" s="74">
        <v>0.27226753042467716</v>
      </c>
    </row>
    <row r="8" spans="1:4" ht="12">
      <c r="A8" t="s">
        <v>153</v>
      </c>
      <c r="B8" s="71">
        <v>214.63561643835618</v>
      </c>
      <c r="C8" s="72">
        <v>7</v>
      </c>
      <c r="D8" s="74">
        <v>0.28172879383557564</v>
      </c>
    </row>
    <row r="9" spans="1:4" ht="12">
      <c r="A9" t="s">
        <v>151</v>
      </c>
      <c r="B9" s="71">
        <v>2871.15</v>
      </c>
      <c r="C9" s="72">
        <v>20</v>
      </c>
      <c r="D9" s="74">
        <v>0.29435627145964854</v>
      </c>
    </row>
    <row r="10" spans="1:4" ht="12">
      <c r="A10" t="s">
        <v>148</v>
      </c>
      <c r="B10" s="71">
        <v>6233.7</v>
      </c>
      <c r="C10" s="72">
        <v>37</v>
      </c>
      <c r="D10" s="74">
        <v>0.31261304682612245</v>
      </c>
    </row>
    <row r="11" spans="1:4" ht="12">
      <c r="A11" t="s">
        <v>150</v>
      </c>
      <c r="B11" s="71">
        <v>2129.8</v>
      </c>
      <c r="C11" s="72">
        <v>19</v>
      </c>
      <c r="D11" s="74">
        <v>0.3147383508151986</v>
      </c>
    </row>
    <row r="12" spans="1:4" ht="12">
      <c r="A12" t="s">
        <v>154</v>
      </c>
      <c r="B12" s="71">
        <v>339</v>
      </c>
      <c r="C12" s="72">
        <v>4</v>
      </c>
      <c r="D12" s="74">
        <v>0.33000223124688516</v>
      </c>
    </row>
    <row r="13" spans="1:4" ht="12">
      <c r="A13" t="s">
        <v>149</v>
      </c>
      <c r="B13" s="71">
        <v>6177.05</v>
      </c>
      <c r="C13" s="72">
        <v>61</v>
      </c>
      <c r="D13" s="74">
        <v>0.3322976821356241</v>
      </c>
    </row>
    <row r="14" spans="2:4" ht="12">
      <c r="B14" s="71"/>
      <c r="C14" s="73"/>
      <c r="D14" s="74"/>
    </row>
    <row r="15" spans="1:4" ht="12">
      <c r="A15" t="s">
        <v>163</v>
      </c>
      <c r="B15" s="71">
        <v>22094.75506849315</v>
      </c>
      <c r="C15" s="72">
        <v>197</v>
      </c>
      <c r="D15" s="74">
        <v>0.3068145840130443</v>
      </c>
    </row>
    <row r="16" spans="2:3" ht="12">
      <c r="B16" s="151"/>
      <c r="C16" s="152"/>
    </row>
  </sheetData>
  <sheetProtection/>
  <printOptions/>
  <pageMargins left="0.75" right="0.75" top="1" bottom="1" header="0.5" footer="0.5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8515625" defaultRowHeight="12.75"/>
  <sheetData>
    <row r="1" ht="13.5">
      <c r="A1" s="9" t="s">
        <v>225</v>
      </c>
    </row>
    <row r="3" ht="12">
      <c r="A3" s="10" t="s">
        <v>224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8.8515625" defaultRowHeight="12.75"/>
  <cols>
    <col min="1" max="1" width="17.8515625" style="0" customWidth="1"/>
  </cols>
  <sheetData>
    <row r="1" ht="13.5">
      <c r="A1" s="9" t="s">
        <v>219</v>
      </c>
    </row>
    <row r="3" spans="1:11" ht="12">
      <c r="A3" s="258" t="s">
        <v>222</v>
      </c>
      <c r="B3" s="259" t="s">
        <v>223</v>
      </c>
      <c r="C3" s="260"/>
      <c r="D3" s="260"/>
      <c r="E3" s="260"/>
      <c r="F3" s="260"/>
      <c r="G3" s="260"/>
      <c r="H3" s="260"/>
      <c r="I3" s="260"/>
      <c r="J3" s="261"/>
      <c r="K3" s="232"/>
    </row>
    <row r="4" spans="1:11" ht="12">
      <c r="A4" s="258"/>
      <c r="B4" s="147">
        <v>1</v>
      </c>
      <c r="C4" s="147">
        <v>2</v>
      </c>
      <c r="D4" s="147">
        <v>3</v>
      </c>
      <c r="E4" s="147">
        <v>4</v>
      </c>
      <c r="F4" s="147">
        <v>5</v>
      </c>
      <c r="G4" s="148">
        <v>6</v>
      </c>
      <c r="H4" s="148">
        <v>7</v>
      </c>
      <c r="I4" s="148">
        <v>8</v>
      </c>
      <c r="J4" s="148">
        <v>9</v>
      </c>
      <c r="K4" s="148">
        <v>10</v>
      </c>
    </row>
    <row r="5" spans="1:11" ht="12">
      <c r="A5" s="145" t="s">
        <v>220</v>
      </c>
      <c r="B5" s="146">
        <v>11.886234110761094</v>
      </c>
      <c r="C5" s="146">
        <v>11.759723698193413</v>
      </c>
      <c r="D5" s="146">
        <v>10.986552675124104</v>
      </c>
      <c r="E5" s="146">
        <v>14.111668437832096</v>
      </c>
      <c r="F5" s="146">
        <v>16.603464188190934</v>
      </c>
      <c r="G5" s="146">
        <v>19.467813242820995</v>
      </c>
      <c r="H5" s="146">
        <v>21.621453578320168</v>
      </c>
      <c r="I5" s="146">
        <v>17.734205699235616</v>
      </c>
      <c r="J5" s="146">
        <v>19.731657581984706</v>
      </c>
      <c r="K5" s="146">
        <v>19.062435911670097</v>
      </c>
    </row>
    <row r="6" spans="1:11" ht="12">
      <c r="A6" s="145" t="s">
        <v>221</v>
      </c>
      <c r="B6" s="146">
        <v>7.561273724900383</v>
      </c>
      <c r="C6" s="146">
        <v>6.907109701229769</v>
      </c>
      <c r="D6" s="146">
        <v>10.457128005450672</v>
      </c>
      <c r="E6" s="146">
        <v>10.753782241345991</v>
      </c>
      <c r="F6" s="146">
        <v>12.661563642814516</v>
      </c>
      <c r="G6" s="146" t="s">
        <v>291</v>
      </c>
      <c r="H6" s="146" t="s">
        <v>291</v>
      </c>
      <c r="I6" s="146" t="s">
        <v>291</v>
      </c>
      <c r="J6" s="146" t="s">
        <v>291</v>
      </c>
      <c r="K6" s="146" t="s">
        <v>291</v>
      </c>
    </row>
  </sheetData>
  <sheetProtection/>
  <mergeCells count="2">
    <mergeCell ref="A3:A4"/>
    <mergeCell ref="B3:K3"/>
  </mergeCells>
  <printOptions/>
  <pageMargins left="0.75" right="0.75" top="1" bottom="1" header="0.5" footer="0.5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8515625" defaultRowHeight="12.75"/>
  <sheetData>
    <row r="1" ht="13.5">
      <c r="A1" s="9" t="s">
        <v>218</v>
      </c>
    </row>
    <row r="3" ht="12">
      <c r="A3" t="s">
        <v>43</v>
      </c>
    </row>
  </sheetData>
  <sheetProtection/>
  <printOptions/>
  <pageMargins left="0.75" right="0.75" top="1" bottom="1" header="0.5" footer="0.5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8.8515625" defaultRowHeight="12.75"/>
  <cols>
    <col min="1" max="1" width="31.421875" style="0" customWidth="1"/>
    <col min="2" max="2" width="31.421875" style="0" bestFit="1" customWidth="1"/>
    <col min="3" max="3" width="23.28125" style="0" bestFit="1" customWidth="1"/>
  </cols>
  <sheetData>
    <row r="1" ht="13.5">
      <c r="A1" s="9" t="s">
        <v>44</v>
      </c>
    </row>
    <row r="3" spans="1:3" ht="12">
      <c r="A3" s="173" t="s">
        <v>195</v>
      </c>
      <c r="B3" s="174" t="s">
        <v>196</v>
      </c>
      <c r="C3" s="174" t="s">
        <v>197</v>
      </c>
    </row>
    <row r="4" spans="1:3" ht="12">
      <c r="A4" s="175" t="s">
        <v>292</v>
      </c>
      <c r="B4" s="176">
        <v>0.015</v>
      </c>
      <c r="C4" s="177">
        <v>0.91</v>
      </c>
    </row>
    <row r="5" spans="1:3" ht="12">
      <c r="A5" s="175" t="s">
        <v>292</v>
      </c>
      <c r="B5" s="176">
        <v>0.059</v>
      </c>
      <c r="C5" s="177">
        <v>3.25</v>
      </c>
    </row>
    <row r="6" spans="1:3" ht="12">
      <c r="A6" s="175" t="s">
        <v>292</v>
      </c>
      <c r="B6" s="176">
        <v>0.104</v>
      </c>
      <c r="C6" s="177">
        <v>3.57</v>
      </c>
    </row>
    <row r="7" spans="1:3" ht="12">
      <c r="A7" s="175" t="s">
        <v>292</v>
      </c>
      <c r="B7" s="176">
        <v>0.148</v>
      </c>
      <c r="C7" s="177">
        <v>4.08</v>
      </c>
    </row>
    <row r="8" spans="1:3" ht="12">
      <c r="A8" s="175" t="s">
        <v>293</v>
      </c>
      <c r="B8" s="176">
        <v>0.05</v>
      </c>
      <c r="C8" s="177">
        <v>2.75</v>
      </c>
    </row>
    <row r="9" spans="1:3" ht="12">
      <c r="A9" s="175" t="s">
        <v>293</v>
      </c>
      <c r="B9" s="176">
        <v>0.1</v>
      </c>
      <c r="C9" s="177">
        <v>6.99</v>
      </c>
    </row>
    <row r="10" spans="1:3" ht="12">
      <c r="A10" s="175" t="s">
        <v>293</v>
      </c>
      <c r="B10" s="176">
        <v>0.2</v>
      </c>
      <c r="C10" s="177">
        <v>6.65</v>
      </c>
    </row>
    <row r="11" spans="1:3" ht="12">
      <c r="A11" s="175" t="s">
        <v>293</v>
      </c>
      <c r="B11" s="176">
        <v>0.3</v>
      </c>
      <c r="C11" s="177">
        <v>8.84</v>
      </c>
    </row>
    <row r="12" spans="1:3" ht="12">
      <c r="A12" s="175" t="s">
        <v>294</v>
      </c>
      <c r="B12" s="176">
        <v>0.3564761904761905</v>
      </c>
      <c r="C12" s="177">
        <v>5.700397702165268</v>
      </c>
    </row>
    <row r="13" spans="1:3" ht="12">
      <c r="A13" s="175" t="s">
        <v>295</v>
      </c>
      <c r="B13" s="176">
        <v>0.04</v>
      </c>
      <c r="C13" s="177">
        <v>0.4533333333333333</v>
      </c>
    </row>
    <row r="14" spans="1:3" ht="12">
      <c r="A14" s="175" t="s">
        <v>296</v>
      </c>
      <c r="B14" s="176">
        <v>0.31735352739667194</v>
      </c>
      <c r="C14" s="177">
        <v>5.13</v>
      </c>
    </row>
    <row r="15" spans="1:3" ht="12">
      <c r="A15" s="175" t="s">
        <v>296</v>
      </c>
      <c r="B15" s="176">
        <v>0.32060783128569503</v>
      </c>
      <c r="C15" s="177">
        <v>4.6234125</v>
      </c>
    </row>
    <row r="16" spans="1:3" ht="12">
      <c r="A16" s="175" t="s">
        <v>296</v>
      </c>
      <c r="B16" s="176">
        <v>0.32674885742080323</v>
      </c>
      <c r="C16" s="177">
        <v>3.1</v>
      </c>
    </row>
    <row r="17" spans="1:3" ht="12">
      <c r="A17" s="175" t="s">
        <v>296</v>
      </c>
      <c r="B17" s="176">
        <v>0.47928672383524495</v>
      </c>
      <c r="C17" s="177">
        <v>4.54</v>
      </c>
    </row>
    <row r="18" spans="1:3" ht="12">
      <c r="A18" s="175" t="s">
        <v>297</v>
      </c>
      <c r="B18" s="176">
        <v>0.1</v>
      </c>
      <c r="C18" s="177">
        <v>5.72</v>
      </c>
    </row>
    <row r="19" spans="1:3" ht="12">
      <c r="A19" s="175" t="s">
        <v>297</v>
      </c>
      <c r="B19" s="176">
        <v>0.2</v>
      </c>
      <c r="C19" s="177">
        <v>9.15</v>
      </c>
    </row>
    <row r="20" spans="1:3" ht="12">
      <c r="A20" s="175" t="s">
        <v>297</v>
      </c>
      <c r="B20" s="176">
        <v>0.3</v>
      </c>
      <c r="C20" s="177">
        <v>9.35</v>
      </c>
    </row>
    <row r="21" spans="1:3" ht="12">
      <c r="A21" s="175" t="s">
        <v>298</v>
      </c>
      <c r="B21" s="176">
        <v>0.18572893614724456</v>
      </c>
      <c r="C21" s="177">
        <v>2.969</v>
      </c>
    </row>
    <row r="22" spans="1:3" ht="12">
      <c r="A22" s="175" t="s">
        <v>298</v>
      </c>
      <c r="B22" s="176">
        <v>0.247314729853727</v>
      </c>
      <c r="C22" s="177">
        <v>4.121</v>
      </c>
    </row>
    <row r="23" spans="1:3" ht="12">
      <c r="A23" s="175" t="s">
        <v>298</v>
      </c>
      <c r="B23" s="176">
        <v>0.30701138878393697</v>
      </c>
      <c r="C23" s="177">
        <v>4.407</v>
      </c>
    </row>
    <row r="24" spans="1:3" ht="12">
      <c r="A24" s="175" t="s">
        <v>299</v>
      </c>
      <c r="B24" s="176">
        <v>0.16677794098010415</v>
      </c>
      <c r="C24" s="177">
        <v>1.39</v>
      </c>
    </row>
    <row r="25" spans="1:3" ht="12">
      <c r="A25" s="175" t="s">
        <v>300</v>
      </c>
      <c r="B25" s="176">
        <v>0.3322205901989585</v>
      </c>
      <c r="C25" s="177">
        <v>1.45</v>
      </c>
    </row>
    <row r="26" spans="1:3" ht="12">
      <c r="A26" s="175" t="s">
        <v>300</v>
      </c>
      <c r="B26" s="176">
        <v>0.3322205901989585</v>
      </c>
      <c r="C26" s="177">
        <v>1.52</v>
      </c>
    </row>
    <row r="27" spans="1:3" ht="12">
      <c r="A27" s="175" t="s">
        <v>299</v>
      </c>
      <c r="B27" s="176">
        <v>0.6311924155427961</v>
      </c>
      <c r="C27" s="177">
        <v>1.75</v>
      </c>
    </row>
    <row r="28" spans="1:3" ht="12">
      <c r="A28" s="175" t="s">
        <v>301</v>
      </c>
      <c r="B28" s="176">
        <v>0.16677794098010415</v>
      </c>
      <c r="C28" s="177">
        <v>3.21</v>
      </c>
    </row>
    <row r="29" spans="1:3" ht="12">
      <c r="A29" s="175" t="s">
        <v>301</v>
      </c>
      <c r="B29" s="176">
        <v>0.3322205901989585</v>
      </c>
      <c r="C29" s="177">
        <v>4.29</v>
      </c>
    </row>
    <row r="30" spans="1:3" ht="12">
      <c r="A30" s="175" t="s">
        <v>302</v>
      </c>
      <c r="B30" s="176">
        <v>0.11208249271463798</v>
      </c>
      <c r="C30" s="177">
        <v>4.64</v>
      </c>
    </row>
    <row r="31" spans="1:3" ht="12">
      <c r="A31" s="175" t="s">
        <v>303</v>
      </c>
      <c r="B31" s="176">
        <v>0.182000182000182</v>
      </c>
      <c r="C31" s="177">
        <v>5.1</v>
      </c>
    </row>
    <row r="32" spans="1:3" ht="12">
      <c r="A32" s="175" t="s">
        <v>304</v>
      </c>
      <c r="B32" s="176">
        <v>0.12667343735573816</v>
      </c>
      <c r="C32" s="177">
        <v>8.85</v>
      </c>
    </row>
    <row r="33" spans="1:3" ht="12">
      <c r="A33" s="175" t="s">
        <v>304</v>
      </c>
      <c r="B33" s="176">
        <v>0.16923645092789216</v>
      </c>
      <c r="C33" s="177">
        <v>9.709999999999999</v>
      </c>
    </row>
    <row r="34" spans="1:3" ht="12">
      <c r="A34" s="175" t="s">
        <v>305</v>
      </c>
      <c r="B34" s="176">
        <v>0.039916868498655965</v>
      </c>
      <c r="C34" s="177">
        <v>5.8660000000000005</v>
      </c>
    </row>
    <row r="35" spans="1:3" ht="12">
      <c r="A35" s="175" t="s">
        <v>305</v>
      </c>
      <c r="B35" s="176">
        <v>0.06942064086722775</v>
      </c>
      <c r="C35" s="177">
        <v>6.284</v>
      </c>
    </row>
    <row r="36" spans="1:3" ht="12">
      <c r="A36" s="175" t="s">
        <v>305</v>
      </c>
      <c r="B36" s="176">
        <v>0.1214861215176486</v>
      </c>
      <c r="C36" s="177">
        <v>6.9350000000000005</v>
      </c>
    </row>
    <row r="37" spans="1:3" ht="12">
      <c r="A37" s="175" t="s">
        <v>306</v>
      </c>
      <c r="B37" s="176">
        <v>0.035486160397444996</v>
      </c>
      <c r="C37" s="177">
        <v>1.9</v>
      </c>
    </row>
    <row r="38" spans="1:3" ht="12">
      <c r="A38" s="175" t="s">
        <v>306</v>
      </c>
      <c r="B38" s="176">
        <v>0.07097232079488999</v>
      </c>
      <c r="C38" s="177">
        <v>2.47</v>
      </c>
    </row>
    <row r="39" spans="1:3" ht="12">
      <c r="A39" s="175" t="s">
        <v>306</v>
      </c>
      <c r="B39" s="176">
        <v>0.14194464158977999</v>
      </c>
      <c r="C39" s="177">
        <v>2.83</v>
      </c>
    </row>
    <row r="40" spans="1:3" ht="12">
      <c r="A40" s="175" t="s">
        <v>306</v>
      </c>
      <c r="B40" s="176">
        <v>0.28388928317955997</v>
      </c>
      <c r="C40" s="177">
        <v>2.92</v>
      </c>
    </row>
    <row r="41" spans="1:3" ht="12">
      <c r="A41" s="175" t="s">
        <v>307</v>
      </c>
      <c r="B41" s="176">
        <v>0.15</v>
      </c>
      <c r="C41" s="177">
        <v>4.6</v>
      </c>
    </row>
    <row r="42" spans="1:3" ht="12">
      <c r="A42" s="175" t="s">
        <v>308</v>
      </c>
      <c r="B42" s="176">
        <v>0.1</v>
      </c>
      <c r="C42" s="177">
        <v>3.51</v>
      </c>
    </row>
    <row r="43" spans="1:3" ht="12">
      <c r="A43" s="175" t="s">
        <v>308</v>
      </c>
      <c r="B43" s="176">
        <v>0.15</v>
      </c>
      <c r="C43" s="177">
        <v>4.77</v>
      </c>
    </row>
    <row r="44" spans="1:3" ht="12">
      <c r="A44" s="175" t="s">
        <v>309</v>
      </c>
      <c r="B44" s="176">
        <v>0.2</v>
      </c>
      <c r="C44" s="177">
        <v>8.56</v>
      </c>
    </row>
    <row r="45" spans="1:3" ht="12">
      <c r="A45" s="175" t="s">
        <v>310</v>
      </c>
      <c r="B45" s="176">
        <v>0.2</v>
      </c>
      <c r="C45" s="177">
        <v>5.13</v>
      </c>
    </row>
    <row r="46" spans="1:3" ht="12">
      <c r="A46" s="175" t="s">
        <v>311</v>
      </c>
      <c r="B46" s="176">
        <v>0.035</v>
      </c>
      <c r="C46" s="177">
        <v>1.85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515625" defaultRowHeight="12.75"/>
  <cols>
    <col min="1" max="1" width="7.00390625" style="0" customWidth="1"/>
    <col min="2" max="2" width="15.140625" style="0" bestFit="1" customWidth="1"/>
    <col min="3" max="3" width="14.421875" style="0" bestFit="1" customWidth="1"/>
  </cols>
  <sheetData>
    <row r="1" ht="13.5">
      <c r="A1" s="9" t="s">
        <v>201</v>
      </c>
    </row>
    <row r="3" spans="2:3" ht="12">
      <c r="B3" s="12" t="s">
        <v>72</v>
      </c>
      <c r="C3" s="2" t="s">
        <v>73</v>
      </c>
    </row>
    <row r="4" spans="2:3" ht="12">
      <c r="B4" s="12" t="s">
        <v>202</v>
      </c>
      <c r="C4" s="2" t="s">
        <v>203</v>
      </c>
    </row>
    <row r="5" spans="1:3" ht="12">
      <c r="A5" s="2" t="s">
        <v>74</v>
      </c>
      <c r="B5" s="15">
        <v>10089.43</v>
      </c>
      <c r="C5" s="15">
        <v>679.7</v>
      </c>
    </row>
    <row r="6" spans="1:3" ht="12">
      <c r="A6" s="2" t="s">
        <v>77</v>
      </c>
      <c r="B6" s="16">
        <v>3674.928</v>
      </c>
      <c r="C6" s="15">
        <v>5</v>
      </c>
    </row>
    <row r="7" spans="1:3" ht="12">
      <c r="A7" s="2" t="s">
        <v>75</v>
      </c>
      <c r="B7" s="15">
        <v>3252.607</v>
      </c>
      <c r="C7" s="15">
        <v>454.5</v>
      </c>
    </row>
    <row r="8" spans="1:3" ht="12">
      <c r="A8" s="2" t="s">
        <v>76</v>
      </c>
      <c r="B8" s="15">
        <v>2205.37</v>
      </c>
      <c r="C8" s="15">
        <v>395.85</v>
      </c>
    </row>
    <row r="9" spans="1:3" ht="12">
      <c r="A9" s="2" t="s">
        <v>78</v>
      </c>
      <c r="B9" s="15">
        <v>2104.38</v>
      </c>
      <c r="C9" s="15">
        <v>196</v>
      </c>
    </row>
    <row r="10" spans="1:3" ht="12">
      <c r="A10" s="2" t="s">
        <v>80</v>
      </c>
      <c r="B10" s="15">
        <v>2103.64</v>
      </c>
      <c r="C10" s="15">
        <v>282.5</v>
      </c>
    </row>
    <row r="11" spans="1:3" ht="12">
      <c r="A11" s="2" t="s">
        <v>81</v>
      </c>
      <c r="B11" s="15">
        <v>2044.56</v>
      </c>
      <c r="C11" s="15">
        <v>498</v>
      </c>
    </row>
    <row r="12" spans="1:3" ht="12">
      <c r="A12" s="2" t="s">
        <v>82</v>
      </c>
      <c r="B12" s="15">
        <v>1481.8</v>
      </c>
      <c r="C12" s="15">
        <v>351.8</v>
      </c>
    </row>
    <row r="13" spans="1:3" ht="12">
      <c r="A13" s="2" t="s">
        <v>86</v>
      </c>
      <c r="B13" s="15">
        <v>1423.63</v>
      </c>
      <c r="C13" s="15">
        <v>221.1</v>
      </c>
    </row>
    <row r="14" spans="1:3" ht="12">
      <c r="A14" s="2" t="s">
        <v>88</v>
      </c>
      <c r="B14" s="16">
        <v>1412.255</v>
      </c>
      <c r="C14" s="15">
        <v>311.2</v>
      </c>
    </row>
    <row r="15" spans="1:3" ht="12">
      <c r="A15" s="2" t="s">
        <v>110</v>
      </c>
      <c r="B15" s="15">
        <v>1339.15</v>
      </c>
      <c r="C15" s="15">
        <v>303.2</v>
      </c>
    </row>
    <row r="16" spans="1:3" ht="12">
      <c r="A16" s="2" t="s">
        <v>79</v>
      </c>
      <c r="B16" s="16">
        <v>1298.55</v>
      </c>
      <c r="C16" s="15">
        <v>52.8</v>
      </c>
    </row>
    <row r="17" spans="1:3" ht="12">
      <c r="A17" s="2" t="s">
        <v>84</v>
      </c>
      <c r="B17" s="16">
        <v>1274.3</v>
      </c>
      <c r="C17" s="15">
        <v>0</v>
      </c>
    </row>
    <row r="18" spans="1:3" ht="12">
      <c r="A18" s="2" t="s">
        <v>85</v>
      </c>
      <c r="B18" s="16">
        <v>1074</v>
      </c>
      <c r="C18" s="15">
        <v>60.5</v>
      </c>
    </row>
    <row r="19" spans="1:3" ht="12">
      <c r="A19" s="2" t="s">
        <v>87</v>
      </c>
      <c r="B19" s="16">
        <v>748.23</v>
      </c>
      <c r="C19" s="15">
        <v>0</v>
      </c>
    </row>
    <row r="20" spans="1:3" ht="12">
      <c r="A20" s="2" t="s">
        <v>90</v>
      </c>
      <c r="B20" s="15">
        <v>709.164</v>
      </c>
      <c r="C20" s="15">
        <v>396</v>
      </c>
    </row>
    <row r="21" spans="1:3" ht="12">
      <c r="A21" s="2" t="s">
        <v>83</v>
      </c>
      <c r="B21" s="16">
        <v>699.88</v>
      </c>
      <c r="C21" s="15">
        <v>102.4</v>
      </c>
    </row>
    <row r="22" spans="1:3" ht="12">
      <c r="A22" s="2" t="s">
        <v>96</v>
      </c>
      <c r="B22" s="16">
        <v>468.895</v>
      </c>
      <c r="C22" s="15">
        <v>20</v>
      </c>
    </row>
    <row r="23" spans="1:3" ht="12">
      <c r="A23" s="2" t="s">
        <v>95</v>
      </c>
      <c r="B23" s="16">
        <v>457</v>
      </c>
      <c r="C23" s="15">
        <v>148.5</v>
      </c>
    </row>
    <row r="24" spans="1:3" ht="12">
      <c r="A24" s="2" t="s">
        <v>93</v>
      </c>
      <c r="B24" s="16">
        <v>430.5</v>
      </c>
      <c r="C24" s="15">
        <v>100.5</v>
      </c>
    </row>
    <row r="25" spans="1:3" ht="12">
      <c r="A25" s="2" t="s">
        <v>89</v>
      </c>
      <c r="B25" s="16">
        <v>385.53</v>
      </c>
      <c r="C25" s="15">
        <v>10.5</v>
      </c>
    </row>
    <row r="26" spans="1:3" ht="12">
      <c r="A26" s="2" t="s">
        <v>91</v>
      </c>
      <c r="B26" s="16">
        <v>352.516</v>
      </c>
      <c r="C26" s="15">
        <v>205.8</v>
      </c>
    </row>
    <row r="27" spans="1:3" ht="12">
      <c r="A27" s="2" t="s">
        <v>97</v>
      </c>
      <c r="B27" s="16">
        <v>266.2</v>
      </c>
      <c r="C27" s="15">
        <v>91.5</v>
      </c>
    </row>
    <row r="28" spans="1:3" ht="12">
      <c r="A28" s="2" t="s">
        <v>106</v>
      </c>
      <c r="B28" s="16">
        <v>223.285</v>
      </c>
      <c r="C28" s="15">
        <v>0</v>
      </c>
    </row>
    <row r="29" spans="1:3" ht="12">
      <c r="A29" s="2" t="s">
        <v>92</v>
      </c>
      <c r="B29" s="16">
        <v>212.88</v>
      </c>
      <c r="C29" s="15">
        <v>60</v>
      </c>
    </row>
    <row r="30" spans="1:3" ht="12">
      <c r="A30" s="2" t="s">
        <v>103</v>
      </c>
      <c r="B30" s="16">
        <v>164.495</v>
      </c>
      <c r="C30" s="15">
        <v>20.75</v>
      </c>
    </row>
    <row r="31" spans="1:3" ht="12">
      <c r="A31" s="2" t="s">
        <v>109</v>
      </c>
      <c r="B31" s="16">
        <v>128.1</v>
      </c>
      <c r="C31" s="15">
        <v>65.1</v>
      </c>
    </row>
    <row r="32" spans="1:3" ht="12">
      <c r="A32" s="2" t="s">
        <v>204</v>
      </c>
      <c r="B32" s="16">
        <v>70</v>
      </c>
      <c r="C32" s="15">
        <v>70</v>
      </c>
    </row>
    <row r="33" spans="1:3" ht="12">
      <c r="A33" s="2" t="s">
        <v>94</v>
      </c>
      <c r="B33" s="16">
        <v>63.115</v>
      </c>
      <c r="C33" s="15">
        <v>0</v>
      </c>
    </row>
    <row r="34" spans="1:3" ht="12">
      <c r="A34" s="2" t="s">
        <v>98</v>
      </c>
      <c r="B34" s="16">
        <v>28.98</v>
      </c>
      <c r="C34" s="15">
        <v>0</v>
      </c>
    </row>
    <row r="35" spans="1:3" ht="12">
      <c r="A35" s="2" t="s">
        <v>105</v>
      </c>
      <c r="B35" s="16">
        <v>25.45</v>
      </c>
      <c r="C35" s="15">
        <v>0</v>
      </c>
    </row>
    <row r="36" spans="1:3" ht="12">
      <c r="A36" s="2" t="s">
        <v>102</v>
      </c>
      <c r="B36" s="16">
        <v>17.69</v>
      </c>
      <c r="C36" s="15">
        <v>4.2</v>
      </c>
    </row>
    <row r="37" spans="1:3" ht="12">
      <c r="A37" s="2" t="s">
        <v>100</v>
      </c>
      <c r="B37" s="16">
        <v>9.625</v>
      </c>
      <c r="C37" s="15">
        <v>2.2</v>
      </c>
    </row>
    <row r="38" spans="1:3" ht="12">
      <c r="A38" s="2" t="s">
        <v>104</v>
      </c>
      <c r="B38" s="16">
        <v>8.716000000000001</v>
      </c>
      <c r="C38" s="15">
        <v>0.9</v>
      </c>
    </row>
    <row r="39" spans="1:3" ht="12">
      <c r="A39" s="2" t="s">
        <v>99</v>
      </c>
      <c r="B39" s="16">
        <v>7.5</v>
      </c>
      <c r="C39" s="15">
        <v>0</v>
      </c>
    </row>
    <row r="40" spans="1:3" ht="12">
      <c r="A40" s="2" t="s">
        <v>101</v>
      </c>
      <c r="B40" s="16">
        <v>6</v>
      </c>
      <c r="C40" s="15">
        <v>0</v>
      </c>
    </row>
    <row r="41" spans="1:3" ht="12">
      <c r="A41" s="2" t="s">
        <v>107</v>
      </c>
      <c r="B41" s="16">
        <v>2.16</v>
      </c>
      <c r="C41" s="15">
        <v>0</v>
      </c>
    </row>
    <row r="42" spans="1:3" ht="12">
      <c r="A42" s="2" t="s">
        <v>205</v>
      </c>
      <c r="B42" s="16">
        <v>2</v>
      </c>
      <c r="C42" s="15">
        <v>2</v>
      </c>
    </row>
    <row r="43" spans="1:3" ht="12">
      <c r="A43" s="2" t="s">
        <v>108</v>
      </c>
      <c r="B43" s="16">
        <v>0.1</v>
      </c>
      <c r="C43" s="15">
        <v>0</v>
      </c>
    </row>
    <row r="44" spans="2:3" ht="12">
      <c r="B44" s="14"/>
      <c r="C44" s="13"/>
    </row>
    <row r="45" spans="2:3" ht="12">
      <c r="B45" s="14">
        <f>SUM(B5:B43)</f>
        <v>40266.611000000004</v>
      </c>
      <c r="C45" s="14">
        <f>SUM(C5:C43)</f>
        <v>5112.499999999999</v>
      </c>
    </row>
    <row r="46" spans="2:3" ht="12">
      <c r="B46" s="14"/>
      <c r="C46" s="13"/>
    </row>
    <row r="47" spans="2:3" ht="12">
      <c r="B47" s="14"/>
      <c r="C47" s="13"/>
    </row>
    <row r="48" spans="2:3" ht="12">
      <c r="B48" s="14"/>
      <c r="C48" s="13"/>
    </row>
    <row r="49" spans="2:3" ht="12">
      <c r="B49" s="14"/>
      <c r="C49" s="13"/>
    </row>
    <row r="50" spans="2:3" ht="12">
      <c r="B50" s="14"/>
      <c r="C50" s="13"/>
    </row>
    <row r="51" spans="2:3" ht="12">
      <c r="B51" s="14"/>
      <c r="C51" s="13"/>
    </row>
    <row r="52" spans="2:3" ht="12">
      <c r="B52" s="14"/>
      <c r="C52" s="13"/>
    </row>
    <row r="53" spans="2:3" ht="12">
      <c r="B53" s="14"/>
      <c r="C53" s="13"/>
    </row>
    <row r="54" spans="2:3" ht="12">
      <c r="B54" s="14"/>
      <c r="C54" s="13"/>
    </row>
  </sheetData>
  <sheetProtection/>
  <printOptions/>
  <pageMargins left="0.75" right="0.75" top="1" bottom="1" header="0.5" footer="0.5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8.8515625" defaultRowHeight="12.75"/>
  <cols>
    <col min="1" max="1" width="17.7109375" style="0" customWidth="1"/>
    <col min="2" max="2" width="16.7109375" style="0" customWidth="1"/>
    <col min="3" max="3" width="29.28125" style="0" customWidth="1"/>
    <col min="4" max="4" width="17.00390625" style="0" bestFit="1" customWidth="1"/>
  </cols>
  <sheetData>
    <row r="1" ht="13.5">
      <c r="A1" s="9" t="s">
        <v>216</v>
      </c>
    </row>
    <row r="3" spans="1:4" ht="39.75" customHeight="1">
      <c r="A3" s="173" t="s">
        <v>195</v>
      </c>
      <c r="B3" s="186" t="s">
        <v>331</v>
      </c>
      <c r="C3" s="186" t="s">
        <v>330</v>
      </c>
      <c r="D3" s="187" t="s">
        <v>312</v>
      </c>
    </row>
    <row r="4" spans="1:4" ht="12">
      <c r="A4" s="175" t="s">
        <v>292</v>
      </c>
      <c r="B4" s="188">
        <v>0.015</v>
      </c>
      <c r="C4" s="188">
        <v>0.014000000000000007</v>
      </c>
      <c r="D4" s="20" t="s">
        <v>313</v>
      </c>
    </row>
    <row r="5" spans="1:4" ht="12">
      <c r="A5" s="175" t="s">
        <v>292</v>
      </c>
      <c r="B5" s="188">
        <v>0.059</v>
      </c>
      <c r="C5" s="188">
        <v>0.1298</v>
      </c>
      <c r="D5" s="20" t="s">
        <v>313</v>
      </c>
    </row>
    <row r="6" spans="1:4" ht="12">
      <c r="A6" s="175" t="s">
        <v>292</v>
      </c>
      <c r="B6" s="188">
        <v>0.104</v>
      </c>
      <c r="C6" s="188">
        <v>0.1495714285714286</v>
      </c>
      <c r="D6" s="20" t="s">
        <v>313</v>
      </c>
    </row>
    <row r="7" spans="1:4" ht="12">
      <c r="A7" s="175" t="s">
        <v>292</v>
      </c>
      <c r="B7" s="188">
        <v>0.148</v>
      </c>
      <c r="C7" s="188">
        <v>0.14276923076923076</v>
      </c>
      <c r="D7" s="20" t="s">
        <v>313</v>
      </c>
    </row>
    <row r="8" spans="1:4" ht="12">
      <c r="A8" s="175" t="s">
        <v>293</v>
      </c>
      <c r="B8" s="188">
        <v>0.05</v>
      </c>
      <c r="C8" s="188">
        <v>0.034</v>
      </c>
      <c r="D8" s="20" t="s">
        <v>313</v>
      </c>
    </row>
    <row r="9" spans="1:4" ht="12">
      <c r="A9" s="175" t="s">
        <v>293</v>
      </c>
      <c r="B9" s="188">
        <v>0.1</v>
      </c>
      <c r="C9" s="188">
        <v>0.073</v>
      </c>
      <c r="D9" s="20" t="s">
        <v>313</v>
      </c>
    </row>
    <row r="10" spans="1:4" ht="12">
      <c r="A10" s="175" t="s">
        <v>293</v>
      </c>
      <c r="B10" s="188">
        <v>0.2</v>
      </c>
      <c r="C10" s="188">
        <v>0.09675</v>
      </c>
      <c r="D10" s="20" t="s">
        <v>313</v>
      </c>
    </row>
    <row r="11" spans="1:4" ht="12">
      <c r="A11" s="175" t="s">
        <v>293</v>
      </c>
      <c r="B11" s="188">
        <v>0.3</v>
      </c>
      <c r="C11" s="188">
        <v>0.1145</v>
      </c>
      <c r="D11" s="20" t="s">
        <v>313</v>
      </c>
    </row>
    <row r="12" spans="1:4" ht="12">
      <c r="A12" s="175" t="s">
        <v>294</v>
      </c>
      <c r="B12" s="188">
        <v>0.3564761904761905</v>
      </c>
      <c r="C12" s="188">
        <v>0.17819930537002404</v>
      </c>
      <c r="D12" s="20" t="s">
        <v>313</v>
      </c>
    </row>
    <row r="13" spans="1:4" ht="12">
      <c r="A13" s="175" t="s">
        <v>314</v>
      </c>
      <c r="B13" s="188">
        <v>0.15</v>
      </c>
      <c r="C13" s="188">
        <v>0.0028694404591104736</v>
      </c>
      <c r="D13" s="20" t="s">
        <v>315</v>
      </c>
    </row>
    <row r="14" spans="1:4" ht="12">
      <c r="A14" s="175" t="s">
        <v>316</v>
      </c>
      <c r="B14" s="188">
        <v>0.10691489361702128</v>
      </c>
      <c r="C14" s="188">
        <v>0.12195121951219512</v>
      </c>
      <c r="D14" s="20" t="s">
        <v>315</v>
      </c>
    </row>
    <row r="15" spans="1:4" ht="12">
      <c r="A15" s="175" t="s">
        <v>317</v>
      </c>
      <c r="B15" s="188">
        <v>0.17090714313042812</v>
      </c>
      <c r="C15" s="188">
        <v>0.05608591885441527</v>
      </c>
      <c r="D15" s="20" t="s">
        <v>315</v>
      </c>
    </row>
    <row r="16" spans="1:4" ht="12">
      <c r="A16" s="175" t="s">
        <v>318</v>
      </c>
      <c r="B16" s="188">
        <v>0.23</v>
      </c>
      <c r="C16" s="188">
        <v>0.0036</v>
      </c>
      <c r="D16" s="20" t="s">
        <v>315</v>
      </c>
    </row>
    <row r="17" spans="1:4" ht="12">
      <c r="A17" s="175" t="s">
        <v>296</v>
      </c>
      <c r="B17" s="188">
        <v>0.31735352739667194</v>
      </c>
      <c r="C17" s="188">
        <v>0.06538198373052963</v>
      </c>
      <c r="D17" s="20" t="s">
        <v>319</v>
      </c>
    </row>
    <row r="18" spans="1:4" ht="12">
      <c r="A18" s="175" t="s">
        <v>296</v>
      </c>
      <c r="B18" s="188">
        <v>0.32060783128569503</v>
      </c>
      <c r="C18" s="188">
        <v>0.06641818133526928</v>
      </c>
      <c r="D18" s="20" t="s">
        <v>319</v>
      </c>
    </row>
    <row r="19" spans="1:4" ht="12">
      <c r="A19" s="175" t="s">
        <v>296</v>
      </c>
      <c r="B19" s="188">
        <v>0.32674885742080323</v>
      </c>
      <c r="C19" s="188">
        <v>0.062277124080806504</v>
      </c>
      <c r="D19" s="20" t="s">
        <v>319</v>
      </c>
    </row>
    <row r="20" spans="1:4" ht="12">
      <c r="A20" s="175" t="s">
        <v>296</v>
      </c>
      <c r="B20" s="188">
        <v>0.47928672383524495</v>
      </c>
      <c r="C20" s="188">
        <v>0.06603930022386204</v>
      </c>
      <c r="D20" s="20" t="s">
        <v>319</v>
      </c>
    </row>
    <row r="21" spans="1:4" ht="12">
      <c r="A21" s="175" t="s">
        <v>297</v>
      </c>
      <c r="B21" s="188">
        <v>0.1</v>
      </c>
      <c r="C21" s="188">
        <v>0.08333333333333333</v>
      </c>
      <c r="D21" s="20" t="s">
        <v>313</v>
      </c>
    </row>
    <row r="22" spans="1:4" ht="12">
      <c r="A22" s="175" t="s">
        <v>297</v>
      </c>
      <c r="B22" s="188">
        <v>0.2</v>
      </c>
      <c r="C22" s="188">
        <v>0.09083333333333334</v>
      </c>
      <c r="D22" s="20" t="s">
        <v>313</v>
      </c>
    </row>
    <row r="23" spans="1:4" ht="12">
      <c r="A23" s="175" t="s">
        <v>297</v>
      </c>
      <c r="B23" s="188">
        <v>0.3</v>
      </c>
      <c r="C23" s="188">
        <v>0.10055555555555556</v>
      </c>
      <c r="D23" s="20" t="s">
        <v>313</v>
      </c>
    </row>
    <row r="24" spans="1:4" ht="12">
      <c r="A24" s="175" t="s">
        <v>320</v>
      </c>
      <c r="B24" s="188">
        <v>0.03619047619047619</v>
      </c>
      <c r="C24" s="188">
        <v>0.017543859649122806</v>
      </c>
      <c r="D24" s="20" t="s">
        <v>315</v>
      </c>
    </row>
    <row r="25" spans="1:4" ht="12">
      <c r="A25" s="175" t="s">
        <v>320</v>
      </c>
      <c r="B25" s="188">
        <v>0.13238095238095238</v>
      </c>
      <c r="C25" s="188">
        <v>0.05275779376498801</v>
      </c>
      <c r="D25" s="20" t="s">
        <v>315</v>
      </c>
    </row>
    <row r="26" spans="1:4" ht="12">
      <c r="A26" s="175" t="s">
        <v>320</v>
      </c>
      <c r="B26" s="188">
        <v>0.21587301587301588</v>
      </c>
      <c r="C26" s="188">
        <v>0.051470588235294115</v>
      </c>
      <c r="D26" s="20" t="s">
        <v>315</v>
      </c>
    </row>
    <row r="27" spans="1:4" ht="12">
      <c r="A27" s="175" t="s">
        <v>298</v>
      </c>
      <c r="B27" s="188">
        <v>0.18572893614724456</v>
      </c>
      <c r="C27" s="188">
        <v>0.05231037489102005</v>
      </c>
      <c r="D27" s="20" t="s">
        <v>313</v>
      </c>
    </row>
    <row r="28" spans="1:4" ht="12">
      <c r="A28" s="175" t="s">
        <v>298</v>
      </c>
      <c r="B28" s="188">
        <v>0.247314729853727</v>
      </c>
      <c r="C28" s="188">
        <v>0.06241815800960279</v>
      </c>
      <c r="D28" s="20" t="s">
        <v>313</v>
      </c>
    </row>
    <row r="29" spans="1:4" ht="12">
      <c r="A29" s="175" t="s">
        <v>298</v>
      </c>
      <c r="B29" s="188">
        <v>0.30701138878393697</v>
      </c>
      <c r="C29" s="188">
        <v>0.07559774964838256</v>
      </c>
      <c r="D29" s="20" t="s">
        <v>313</v>
      </c>
    </row>
    <row r="30" spans="1:4" ht="12">
      <c r="A30" s="175" t="s">
        <v>321</v>
      </c>
      <c r="B30" s="188">
        <v>0.1392600014844504</v>
      </c>
      <c r="C30" s="188">
        <v>0.11499000666222518</v>
      </c>
      <c r="D30" s="20" t="s">
        <v>319</v>
      </c>
    </row>
    <row r="31" spans="1:4" ht="12">
      <c r="A31" s="175" t="s">
        <v>321</v>
      </c>
      <c r="B31" s="188">
        <v>0.2798931195724783</v>
      </c>
      <c r="C31" s="188">
        <v>0.1020949350304959</v>
      </c>
      <c r="D31" s="20" t="s">
        <v>319</v>
      </c>
    </row>
    <row r="32" spans="1:4" ht="12">
      <c r="A32" s="175" t="s">
        <v>321</v>
      </c>
      <c r="B32" s="188">
        <v>0.5596006828471758</v>
      </c>
      <c r="C32" s="188">
        <v>0.10033821871476889</v>
      </c>
      <c r="D32" s="20" t="s">
        <v>319</v>
      </c>
    </row>
    <row r="33" spans="1:4" ht="12">
      <c r="A33" s="175" t="s">
        <v>322</v>
      </c>
      <c r="B33" s="188">
        <v>0.1</v>
      </c>
      <c r="C33" s="188">
        <v>0.01090909090909091</v>
      </c>
      <c r="D33" s="20" t="s">
        <v>315</v>
      </c>
    </row>
    <row r="34" spans="1:4" ht="12">
      <c r="A34" s="175" t="s">
        <v>323</v>
      </c>
      <c r="B34" s="188">
        <v>0.10066728025770824</v>
      </c>
      <c r="C34" s="188">
        <v>0.0449438202247191</v>
      </c>
      <c r="D34" s="20" t="s">
        <v>315</v>
      </c>
    </row>
    <row r="35" spans="1:4" ht="12">
      <c r="A35" s="175" t="s">
        <v>323</v>
      </c>
      <c r="B35" s="188">
        <v>0.25396825396825395</v>
      </c>
      <c r="C35" s="188">
        <v>0.03345724907063197</v>
      </c>
      <c r="D35" s="20" t="s">
        <v>315</v>
      </c>
    </row>
    <row r="36" spans="1:4" ht="12">
      <c r="A36" s="175" t="s">
        <v>324</v>
      </c>
      <c r="B36" s="188">
        <v>0.5</v>
      </c>
      <c r="C36" s="188">
        <v>0.14</v>
      </c>
      <c r="D36" s="20" t="s">
        <v>315</v>
      </c>
    </row>
    <row r="37" spans="1:4" ht="12">
      <c r="A37" s="175" t="s">
        <v>325</v>
      </c>
      <c r="B37" s="188">
        <v>0.182000182000182</v>
      </c>
      <c r="C37" s="188">
        <v>0.0215</v>
      </c>
      <c r="D37" s="20" t="s">
        <v>313</v>
      </c>
    </row>
    <row r="38" spans="1:4" ht="12">
      <c r="A38" s="175" t="s">
        <v>326</v>
      </c>
      <c r="B38" s="188">
        <v>0.03923922075523959</v>
      </c>
      <c r="C38" s="188">
        <v>0.07764705882352942</v>
      </c>
      <c r="D38" s="20" t="s">
        <v>313</v>
      </c>
    </row>
    <row r="39" spans="1:4" ht="12">
      <c r="A39" s="175" t="s">
        <v>326</v>
      </c>
      <c r="B39" s="188">
        <v>0.12667343735573816</v>
      </c>
      <c r="C39" s="188">
        <v>0.16909620991253643</v>
      </c>
      <c r="D39" s="20" t="s">
        <v>313</v>
      </c>
    </row>
    <row r="40" spans="1:4" ht="12">
      <c r="A40" s="175" t="s">
        <v>326</v>
      </c>
      <c r="B40" s="188">
        <v>0.16923645092789216</v>
      </c>
      <c r="C40" s="188">
        <v>0.1685761047463175</v>
      </c>
      <c r="D40" s="20" t="s">
        <v>313</v>
      </c>
    </row>
    <row r="41" spans="1:4" ht="12">
      <c r="A41" s="175" t="s">
        <v>327</v>
      </c>
      <c r="B41" s="188">
        <v>0.1368</v>
      </c>
      <c r="C41" s="188">
        <v>0.006560686348725713</v>
      </c>
      <c r="D41" s="20" t="s">
        <v>315</v>
      </c>
    </row>
    <row r="42" spans="1:4" ht="12">
      <c r="A42" s="175" t="s">
        <v>327</v>
      </c>
      <c r="B42" s="188">
        <v>0.27348</v>
      </c>
      <c r="C42" s="188">
        <v>0.00879874039084931</v>
      </c>
      <c r="D42" s="20" t="s">
        <v>315</v>
      </c>
    </row>
    <row r="43" spans="1:4" ht="12">
      <c r="A43" s="175" t="s">
        <v>327</v>
      </c>
      <c r="B43" s="188">
        <v>0.50006</v>
      </c>
      <c r="C43" s="188">
        <v>0.011570098526620266</v>
      </c>
      <c r="D43" s="20" t="s">
        <v>315</v>
      </c>
    </row>
    <row r="44" spans="1:4" ht="12">
      <c r="A44" s="175" t="s">
        <v>306</v>
      </c>
      <c r="B44" s="188">
        <v>0.035486160397444996</v>
      </c>
      <c r="C44" s="188">
        <v>0.01452</v>
      </c>
      <c r="D44" s="20" t="s">
        <v>328</v>
      </c>
    </row>
    <row r="45" spans="1:4" ht="12">
      <c r="A45" s="175" t="s">
        <v>306</v>
      </c>
      <c r="B45" s="188">
        <v>0.07097232079488999</v>
      </c>
      <c r="C45" s="188">
        <v>0.027960000000000002</v>
      </c>
      <c r="D45" s="20" t="s">
        <v>328</v>
      </c>
    </row>
    <row r="46" spans="1:4" ht="12">
      <c r="A46" s="175" t="s">
        <v>306</v>
      </c>
      <c r="B46" s="188">
        <v>0.14194464158977999</v>
      </c>
      <c r="C46" s="188">
        <v>0.049479999999999996</v>
      </c>
      <c r="D46" s="20" t="s">
        <v>328</v>
      </c>
    </row>
    <row r="47" spans="1:4" ht="12">
      <c r="A47" s="94" t="s">
        <v>306</v>
      </c>
      <c r="B47" s="189">
        <v>0.28388928317955997</v>
      </c>
      <c r="C47" s="189">
        <v>0.074695</v>
      </c>
      <c r="D47" s="20" t="s">
        <v>328</v>
      </c>
    </row>
    <row r="48" spans="1:4" ht="12">
      <c r="A48" s="94" t="s">
        <v>329</v>
      </c>
      <c r="B48" s="189">
        <v>0.4606882779279357</v>
      </c>
      <c r="C48" s="189">
        <v>0.024775784753363228</v>
      </c>
      <c r="D48" s="20" t="s">
        <v>315</v>
      </c>
    </row>
    <row r="49" spans="1:4" ht="12">
      <c r="A49" s="94" t="s">
        <v>307</v>
      </c>
      <c r="B49" s="189">
        <v>0.15</v>
      </c>
      <c r="C49" s="189">
        <v>0.0052</v>
      </c>
      <c r="D49" s="20" t="s">
        <v>328</v>
      </c>
    </row>
    <row r="50" spans="1:4" ht="12">
      <c r="A50" s="94" t="s">
        <v>308</v>
      </c>
      <c r="B50" s="189">
        <v>0.05</v>
      </c>
      <c r="C50" s="189">
        <v>0.002119113573407202</v>
      </c>
      <c r="D50" s="20" t="s">
        <v>313</v>
      </c>
    </row>
    <row r="51" spans="1:4" ht="12">
      <c r="A51" s="94" t="s">
        <v>308</v>
      </c>
      <c r="B51" s="189">
        <v>0.1</v>
      </c>
      <c r="C51" s="189">
        <v>0.002271468144044321</v>
      </c>
      <c r="D51" s="20" t="s">
        <v>313</v>
      </c>
    </row>
    <row r="52" spans="1:4" ht="12">
      <c r="A52" s="94" t="s">
        <v>311</v>
      </c>
      <c r="B52" s="189">
        <v>0.035</v>
      </c>
      <c r="C52" s="189">
        <v>0</v>
      </c>
      <c r="D52" s="20" t="s">
        <v>328</v>
      </c>
    </row>
  </sheetData>
  <sheetProtection/>
  <printOptions/>
  <pageMargins left="0.75" right="0.75" top="1" bottom="1" header="0.5" footer="0.5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8515625" defaultRowHeight="12.75"/>
  <cols>
    <col min="1" max="1" width="7.28125" style="0" customWidth="1"/>
    <col min="2" max="2" width="12.00390625" style="0" bestFit="1" customWidth="1"/>
    <col min="3" max="3" width="13.7109375" style="0" bestFit="1" customWidth="1"/>
    <col min="4" max="4" width="11.7109375" style="0" customWidth="1"/>
    <col min="5" max="6" width="10.421875" style="0" bestFit="1" customWidth="1"/>
  </cols>
  <sheetData>
    <row r="1" ht="13.5">
      <c r="A1" s="9" t="s">
        <v>217</v>
      </c>
    </row>
    <row r="3" spans="2:6" ht="12">
      <c r="B3" s="11">
        <v>0.2</v>
      </c>
      <c r="C3" s="11">
        <v>0.2</v>
      </c>
      <c r="D3" s="11" t="s">
        <v>69</v>
      </c>
      <c r="E3" s="11"/>
      <c r="F3" s="11"/>
    </row>
    <row r="4" spans="2:6" ht="12">
      <c r="B4" s="2" t="s">
        <v>65</v>
      </c>
      <c r="C4" s="2" t="s">
        <v>65</v>
      </c>
      <c r="D4" s="2" t="s">
        <v>65</v>
      </c>
      <c r="E4" s="2"/>
      <c r="F4" s="2"/>
    </row>
    <row r="5" spans="2:6" ht="12">
      <c r="B5" s="2" t="s">
        <v>66</v>
      </c>
      <c r="C5" s="2" t="s">
        <v>66</v>
      </c>
      <c r="D5" s="2"/>
      <c r="E5" s="2"/>
      <c r="F5" s="2"/>
    </row>
    <row r="6" spans="2:6" ht="12">
      <c r="B6" s="2" t="s">
        <v>67</v>
      </c>
      <c r="C6" s="2" t="s">
        <v>68</v>
      </c>
      <c r="D6" s="2" t="s">
        <v>67</v>
      </c>
      <c r="E6" s="2"/>
      <c r="F6" s="2"/>
    </row>
    <row r="7" spans="1:4" ht="12">
      <c r="A7" s="2">
        <v>2006</v>
      </c>
      <c r="B7" s="1">
        <v>1.29</v>
      </c>
      <c r="C7" s="1">
        <v>11.45231</v>
      </c>
      <c r="D7" s="1">
        <v>2.453551</v>
      </c>
    </row>
    <row r="8" spans="1:4" ht="12">
      <c r="A8" s="2">
        <v>2007</v>
      </c>
      <c r="B8" s="1">
        <v>3.2623776619598033</v>
      </c>
      <c r="C8" s="1">
        <v>14.714687661959804</v>
      </c>
      <c r="D8" s="1">
        <v>5.24925</v>
      </c>
    </row>
    <row r="9" spans="1:4" ht="12">
      <c r="A9" s="2" t="s">
        <v>45</v>
      </c>
      <c r="B9" s="1">
        <v>3.2623776619598033</v>
      </c>
      <c r="C9" s="1">
        <v>17.977065323919607</v>
      </c>
      <c r="D9" s="1">
        <v>8.349834999999999</v>
      </c>
    </row>
    <row r="10" spans="1:4" ht="12">
      <c r="A10" s="2" t="s">
        <v>46</v>
      </c>
      <c r="B10" s="1">
        <v>4.17981491269772</v>
      </c>
      <c r="C10" s="1">
        <v>22.156880236617326</v>
      </c>
      <c r="D10" s="1">
        <v>9.99311</v>
      </c>
    </row>
    <row r="11" spans="1:6" ht="12">
      <c r="A11" s="2">
        <v>2010</v>
      </c>
      <c r="B11" s="1">
        <v>4.17981491269772</v>
      </c>
      <c r="C11" s="1">
        <v>26.336695149315048</v>
      </c>
      <c r="D11" s="1">
        <v>5.1125</v>
      </c>
      <c r="E11" s="1"/>
      <c r="F11" s="1"/>
    </row>
    <row r="12" spans="1:6" ht="12">
      <c r="A12" s="2" t="s">
        <v>47</v>
      </c>
      <c r="B12" s="1">
        <v>6.3495694384813035</v>
      </c>
      <c r="C12" s="1">
        <v>32.68626458779635</v>
      </c>
      <c r="E12" s="1"/>
      <c r="F12" s="1"/>
    </row>
    <row r="13" spans="1:6" ht="12">
      <c r="A13" s="2" t="s">
        <v>48</v>
      </c>
      <c r="B13" s="1">
        <v>6.3495694384813035</v>
      </c>
      <c r="C13" s="1">
        <v>39.035834026277655</v>
      </c>
      <c r="E13" s="1"/>
      <c r="F13" s="1"/>
    </row>
    <row r="14" spans="1:3" ht="12">
      <c r="A14" s="2" t="s">
        <v>49</v>
      </c>
      <c r="B14" s="1">
        <v>9.632591782668058</v>
      </c>
      <c r="C14" s="1">
        <v>48.66842580894571</v>
      </c>
    </row>
    <row r="15" spans="1:3" ht="12">
      <c r="A15" s="2" t="s">
        <v>50</v>
      </c>
      <c r="B15" s="1">
        <v>9.632591782668058</v>
      </c>
      <c r="C15" s="1">
        <v>58.30101759161377</v>
      </c>
    </row>
    <row r="16" spans="1:3" ht="12">
      <c r="A16" s="2" t="s">
        <v>51</v>
      </c>
      <c r="B16" s="1">
        <v>13.431220502808728</v>
      </c>
      <c r="C16" s="1">
        <v>71.7322380944225</v>
      </c>
    </row>
    <row r="17" spans="1:3" ht="12">
      <c r="A17" s="2" t="s">
        <v>52</v>
      </c>
      <c r="B17" s="1">
        <v>13.431220502808728</v>
      </c>
      <c r="C17" s="1">
        <v>85.16345859723123</v>
      </c>
    </row>
    <row r="18" spans="1:3" ht="12">
      <c r="A18" s="2" t="s">
        <v>53</v>
      </c>
      <c r="B18" s="1">
        <v>16.13940117757643</v>
      </c>
      <c r="C18" s="1">
        <v>101.30285977480766</v>
      </c>
    </row>
    <row r="19" spans="1:3" ht="12">
      <c r="A19" s="2" t="s">
        <v>54</v>
      </c>
      <c r="B19" s="1">
        <v>16.13940117757643</v>
      </c>
      <c r="C19" s="1">
        <v>117.44226095238409</v>
      </c>
    </row>
    <row r="20" spans="1:3" ht="12">
      <c r="A20" s="2" t="s">
        <v>55</v>
      </c>
      <c r="B20" s="1">
        <v>16.118824741278658</v>
      </c>
      <c r="C20" s="1">
        <v>133.56108569366273</v>
      </c>
    </row>
    <row r="21" spans="1:3" ht="12">
      <c r="A21" s="2">
        <v>2020</v>
      </c>
      <c r="B21" s="1">
        <v>16.118824741278658</v>
      </c>
      <c r="C21" s="1">
        <v>149.6799104349414</v>
      </c>
    </row>
    <row r="22" spans="1:3" ht="12">
      <c r="A22" s="2" t="s">
        <v>56</v>
      </c>
      <c r="B22" s="1">
        <v>16.774128029523368</v>
      </c>
      <c r="C22" s="1">
        <v>166.45403846446476</v>
      </c>
    </row>
    <row r="23" spans="1:3" ht="12">
      <c r="A23" s="2" t="s">
        <v>57</v>
      </c>
      <c r="B23" s="1">
        <v>16.774128029523368</v>
      </c>
      <c r="C23" s="1">
        <v>183.22816649398814</v>
      </c>
    </row>
    <row r="24" spans="1:3" ht="12">
      <c r="A24" s="2" t="s">
        <v>58</v>
      </c>
      <c r="B24" s="1">
        <v>16.097801472505395</v>
      </c>
      <c r="C24" s="1">
        <v>199.32596796649352</v>
      </c>
    </row>
    <row r="25" spans="1:3" ht="12">
      <c r="A25" s="2" t="s">
        <v>59</v>
      </c>
      <c r="B25" s="1">
        <v>16.097801472505395</v>
      </c>
      <c r="C25" s="1">
        <v>215.42376943899893</v>
      </c>
    </row>
    <row r="26" spans="1:3" ht="12">
      <c r="A26" s="2" t="s">
        <v>60</v>
      </c>
      <c r="B26" s="1">
        <v>16.201588038720402</v>
      </c>
      <c r="C26" s="1">
        <v>231.62535747771932</v>
      </c>
    </row>
    <row r="27" spans="1:3" ht="12">
      <c r="A27" s="2" t="s">
        <v>61</v>
      </c>
      <c r="B27" s="1">
        <v>16.201588038720402</v>
      </c>
      <c r="C27" s="1">
        <v>247.82694551643974</v>
      </c>
    </row>
    <row r="28" spans="1:3" ht="12">
      <c r="A28" s="2" t="s">
        <v>62</v>
      </c>
      <c r="B28" s="1">
        <v>15.463669866084743</v>
      </c>
      <c r="C28" s="1">
        <v>263.2906153825245</v>
      </c>
    </row>
    <row r="29" spans="1:3" ht="12">
      <c r="A29" s="2" t="s">
        <v>63</v>
      </c>
      <c r="B29" s="1">
        <v>15.463669866084743</v>
      </c>
      <c r="C29" s="1">
        <v>278.7542852486092</v>
      </c>
    </row>
    <row r="30" spans="1:3" ht="12">
      <c r="A30" s="2" t="s">
        <v>64</v>
      </c>
      <c r="B30" s="1">
        <v>13.02296863105164</v>
      </c>
      <c r="C30" s="1">
        <v>291.77725387966086</v>
      </c>
    </row>
    <row r="31" spans="1:3" ht="12">
      <c r="A31" s="2">
        <v>2030</v>
      </c>
      <c r="B31" s="1">
        <v>13.02296863105164</v>
      </c>
      <c r="C31" s="1">
        <v>304.8002225107125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8515625" defaultRowHeight="12.75"/>
  <sheetData>
    <row r="1" ht="13.5">
      <c r="A1" s="9" t="s">
        <v>206</v>
      </c>
    </row>
    <row r="3" ht="12">
      <c r="A3" t="s">
        <v>123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8515625" defaultRowHeight="12.75"/>
  <sheetData>
    <row r="1" ht="13.5">
      <c r="A1" s="9" t="s">
        <v>207</v>
      </c>
    </row>
    <row r="3" ht="12">
      <c r="A3" t="s">
        <v>123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8.8515625" defaultRowHeight="12.75"/>
  <cols>
    <col min="1" max="1" width="25.00390625" style="0" customWidth="1"/>
    <col min="2" max="2" width="6.421875" style="0" customWidth="1"/>
    <col min="3" max="3" width="13.00390625" style="0" customWidth="1"/>
    <col min="4" max="4" width="6.421875" style="0" customWidth="1"/>
    <col min="5" max="5" width="8.7109375" style="0" customWidth="1"/>
    <col min="6" max="6" width="7.28125" style="0" customWidth="1"/>
    <col min="7" max="7" width="7.421875" style="0" customWidth="1"/>
  </cols>
  <sheetData>
    <row r="1" ht="13.5">
      <c r="A1" s="9" t="s">
        <v>208</v>
      </c>
    </row>
    <row r="3" spans="1:7" ht="12">
      <c r="A3" s="96" t="s">
        <v>132</v>
      </c>
      <c r="B3" s="96" t="s">
        <v>3</v>
      </c>
      <c r="C3" s="96" t="s">
        <v>176</v>
      </c>
      <c r="D3" s="96" t="s">
        <v>178</v>
      </c>
      <c r="E3" s="96" t="s">
        <v>177</v>
      </c>
      <c r="F3" s="98" t="s">
        <v>35</v>
      </c>
      <c r="G3" s="98" t="s">
        <v>122</v>
      </c>
    </row>
    <row r="4" spans="1:7" ht="12">
      <c r="A4" s="94" t="s">
        <v>209</v>
      </c>
      <c r="B4" s="97">
        <v>54.2</v>
      </c>
      <c r="C4" s="97">
        <v>30.2</v>
      </c>
      <c r="D4" s="97">
        <v>26.2</v>
      </c>
      <c r="E4" s="97">
        <v>4.4</v>
      </c>
      <c r="F4" s="97">
        <v>0.2</v>
      </c>
      <c r="G4" s="97">
        <v>4.6</v>
      </c>
    </row>
    <row r="5" spans="1:7" ht="12">
      <c r="A5" s="94" t="s">
        <v>210</v>
      </c>
      <c r="B5" s="97">
        <v>257.8</v>
      </c>
      <c r="C5" s="97">
        <v>116.2</v>
      </c>
      <c r="D5" s="97">
        <v>51.1</v>
      </c>
      <c r="E5" s="97">
        <v>28.3</v>
      </c>
      <c r="F5" s="97">
        <v>16.6</v>
      </c>
      <c r="G5" s="97">
        <v>16.8</v>
      </c>
    </row>
    <row r="6" spans="1:7" ht="12">
      <c r="A6" s="75"/>
      <c r="B6" s="75"/>
      <c r="C6" s="75"/>
      <c r="D6" s="75"/>
      <c r="E6" s="75"/>
      <c r="F6" s="75"/>
      <c r="G6" s="75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8515625" defaultRowHeight="12.75"/>
  <cols>
    <col min="1" max="1" width="19.421875" style="0" customWidth="1"/>
    <col min="2" max="2" width="9.7109375" style="0" customWidth="1"/>
    <col min="3" max="3" width="10.421875" style="0" customWidth="1"/>
  </cols>
  <sheetData>
    <row r="1" ht="13.5">
      <c r="A1" s="9" t="s">
        <v>211</v>
      </c>
    </row>
    <row r="3" spans="2:3" ht="42" customHeight="1">
      <c r="B3" s="78" t="s">
        <v>212</v>
      </c>
      <c r="C3" s="78" t="s">
        <v>213</v>
      </c>
    </row>
    <row r="4" spans="2:3" ht="12.75" customHeight="1">
      <c r="B4" s="78" t="s">
        <v>0</v>
      </c>
      <c r="C4" s="78" t="s">
        <v>0</v>
      </c>
    </row>
    <row r="5" spans="1:3" ht="12">
      <c r="A5" s="76" t="s">
        <v>179</v>
      </c>
      <c r="B5" s="77">
        <v>13.9</v>
      </c>
      <c r="C5" s="77">
        <v>72.9</v>
      </c>
    </row>
    <row r="6" spans="1:3" ht="12">
      <c r="A6" t="s">
        <v>150</v>
      </c>
      <c r="B6" s="77">
        <v>6.1</v>
      </c>
      <c r="C6" s="77">
        <v>41</v>
      </c>
    </row>
    <row r="7" spans="1:3" ht="12">
      <c r="A7" t="s">
        <v>180</v>
      </c>
      <c r="B7" s="77">
        <v>5.2</v>
      </c>
      <c r="C7" s="77">
        <v>37.9</v>
      </c>
    </row>
    <row r="8" spans="1:3" ht="12">
      <c r="A8" t="s">
        <v>181</v>
      </c>
      <c r="B8" s="77">
        <v>9</v>
      </c>
      <c r="C8" s="77">
        <v>36.9</v>
      </c>
    </row>
    <row r="9" spans="1:3" ht="12">
      <c r="A9" s="76" t="s">
        <v>152</v>
      </c>
      <c r="B9" s="77">
        <v>7.7</v>
      </c>
      <c r="C9" s="77">
        <v>29.1</v>
      </c>
    </row>
    <row r="10" spans="1:3" ht="12">
      <c r="A10" t="s">
        <v>182</v>
      </c>
      <c r="B10" s="77">
        <v>6.3</v>
      </c>
      <c r="C10" s="77">
        <v>16</v>
      </c>
    </row>
    <row r="11" spans="1:3" ht="12">
      <c r="A11" t="s">
        <v>183</v>
      </c>
      <c r="B11" s="77">
        <v>2</v>
      </c>
      <c r="C11" s="77">
        <v>11.4</v>
      </c>
    </row>
    <row r="12" spans="1:3" ht="12">
      <c r="A12" t="s">
        <v>184</v>
      </c>
      <c r="B12" s="77">
        <v>1.2</v>
      </c>
      <c r="C12" s="77">
        <v>7</v>
      </c>
    </row>
    <row r="13" spans="1:3" ht="12">
      <c r="A13" t="s">
        <v>185</v>
      </c>
      <c r="B13" s="77">
        <v>1.5</v>
      </c>
      <c r="C13" s="77">
        <v>3.9</v>
      </c>
    </row>
    <row r="14" spans="1:3" ht="12">
      <c r="A14" t="s">
        <v>186</v>
      </c>
      <c r="B14" s="77">
        <v>1.3</v>
      </c>
      <c r="C14" s="77">
        <v>1.7</v>
      </c>
    </row>
    <row r="16" spans="2:3" ht="12">
      <c r="B16" s="77">
        <f>SUM(B5:B14)</f>
        <v>54.2</v>
      </c>
      <c r="C16" s="77">
        <f>SUM(C5:C14)</f>
        <v>257.8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8.8515625" defaultRowHeight="12.75"/>
  <cols>
    <col min="1" max="1" width="11.8515625" style="0" customWidth="1"/>
  </cols>
  <sheetData>
    <row r="1" ht="15">
      <c r="A1" s="9" t="s">
        <v>214</v>
      </c>
    </row>
    <row r="3" spans="2:7" ht="12.75">
      <c r="B3" s="17">
        <v>2005</v>
      </c>
      <c r="C3" s="17">
        <v>2006</v>
      </c>
      <c r="D3" s="17">
        <v>2007</v>
      </c>
      <c r="E3" s="17">
        <v>2008</v>
      </c>
      <c r="F3" s="17">
        <v>2009</v>
      </c>
      <c r="G3" s="17">
        <v>2010</v>
      </c>
    </row>
    <row r="4" spans="1:7" ht="12.75">
      <c r="A4" s="8" t="s">
        <v>112</v>
      </c>
      <c r="B4" s="19">
        <v>1432.5</v>
      </c>
      <c r="C4" s="19">
        <v>1146</v>
      </c>
      <c r="D4" s="19">
        <v>2341.5</v>
      </c>
      <c r="E4" s="19">
        <v>3585</v>
      </c>
      <c r="F4" s="19">
        <v>3994.5</v>
      </c>
      <c r="G4" s="19">
        <v>2543.2</v>
      </c>
    </row>
    <row r="5" spans="1:7" ht="12.75">
      <c r="A5" s="8" t="s">
        <v>114</v>
      </c>
      <c r="B5" s="19">
        <v>0</v>
      </c>
      <c r="C5" s="19">
        <v>572.7</v>
      </c>
      <c r="D5" s="19">
        <v>862.5</v>
      </c>
      <c r="E5" s="19">
        <v>791.2</v>
      </c>
      <c r="F5" s="19">
        <v>1161.5</v>
      </c>
      <c r="G5" s="19">
        <v>828</v>
      </c>
    </row>
    <row r="6" spans="1:7" ht="12.75">
      <c r="A6" s="8" t="s">
        <v>118</v>
      </c>
      <c r="B6" s="19">
        <v>50</v>
      </c>
      <c r="C6" s="19">
        <v>74</v>
      </c>
      <c r="D6" s="19">
        <v>494</v>
      </c>
      <c r="E6" s="19">
        <v>616</v>
      </c>
      <c r="F6" s="19">
        <v>600</v>
      </c>
      <c r="G6" s="19">
        <v>564</v>
      </c>
    </row>
    <row r="7" spans="1:7" ht="12.75">
      <c r="A7" s="8" t="s">
        <v>115</v>
      </c>
      <c r="B7" s="19">
        <v>190</v>
      </c>
      <c r="C7" s="19">
        <v>128</v>
      </c>
      <c r="D7" s="19">
        <v>356</v>
      </c>
      <c r="E7" s="19">
        <v>516.4</v>
      </c>
      <c r="F7" s="19">
        <v>814.4</v>
      </c>
      <c r="G7" s="19">
        <v>350.4</v>
      </c>
    </row>
    <row r="8" spans="1:7" ht="12.75">
      <c r="A8" s="8" t="s">
        <v>116</v>
      </c>
      <c r="B8" s="19">
        <v>25</v>
      </c>
      <c r="C8" s="19">
        <v>91.55</v>
      </c>
      <c r="D8" s="19">
        <v>196.9</v>
      </c>
      <c r="E8" s="19">
        <v>736.1</v>
      </c>
      <c r="F8" s="19">
        <v>702</v>
      </c>
      <c r="G8" s="19">
        <v>311.8</v>
      </c>
    </row>
    <row r="9" spans="1:7" ht="12.75">
      <c r="A9" s="8" t="s">
        <v>113</v>
      </c>
      <c r="B9" s="19">
        <v>699.81</v>
      </c>
      <c r="C9" s="19">
        <v>439.251</v>
      </c>
      <c r="D9" s="19">
        <v>948.35</v>
      </c>
      <c r="E9" s="19">
        <v>1120.035</v>
      </c>
      <c r="F9" s="19">
        <v>1488.11</v>
      </c>
      <c r="G9" s="19">
        <v>221.1</v>
      </c>
    </row>
    <row r="10" spans="1:7" ht="12.75">
      <c r="A10" s="8" t="s">
        <v>120</v>
      </c>
      <c r="B10" s="19">
        <v>0</v>
      </c>
      <c r="C10" s="19">
        <v>0</v>
      </c>
      <c r="D10" s="19">
        <v>0</v>
      </c>
      <c r="E10" s="19">
        <v>409.5</v>
      </c>
      <c r="F10" s="19">
        <v>204</v>
      </c>
      <c r="G10" s="19">
        <v>99</v>
      </c>
    </row>
    <row r="11" spans="1:7" ht="12.75">
      <c r="A11" s="8" t="s">
        <v>117</v>
      </c>
      <c r="B11" s="19">
        <v>2.5</v>
      </c>
      <c r="C11" s="19">
        <v>0</v>
      </c>
      <c r="D11" s="19">
        <v>47.5</v>
      </c>
      <c r="E11" s="19">
        <v>470</v>
      </c>
      <c r="F11" s="19">
        <v>605</v>
      </c>
      <c r="G11" s="19">
        <v>70</v>
      </c>
    </row>
    <row r="12" spans="1:7" ht="12.75">
      <c r="A12" s="8" t="s">
        <v>119</v>
      </c>
      <c r="B12" s="19">
        <v>0</v>
      </c>
      <c r="C12" s="19">
        <v>0</v>
      </c>
      <c r="D12" s="19">
        <v>0</v>
      </c>
      <c r="E12" s="19">
        <v>94</v>
      </c>
      <c r="F12" s="19">
        <v>330.35</v>
      </c>
      <c r="G12" s="19">
        <v>68.45</v>
      </c>
    </row>
    <row r="13" spans="1:7" ht="12.75">
      <c r="A13" s="8" t="s">
        <v>121</v>
      </c>
      <c r="B13" s="19">
        <v>0</v>
      </c>
      <c r="C13" s="19">
        <v>0</v>
      </c>
      <c r="D13" s="19">
        <v>2.5</v>
      </c>
      <c r="E13" s="19">
        <v>0</v>
      </c>
      <c r="F13" s="19">
        <v>62.5</v>
      </c>
      <c r="G13" s="19">
        <v>20</v>
      </c>
    </row>
    <row r="14" spans="1:7" ht="12.75">
      <c r="A14" s="8" t="s">
        <v>215</v>
      </c>
      <c r="B14" s="19">
        <v>0</v>
      </c>
      <c r="C14" s="19">
        <v>0</v>
      </c>
      <c r="D14" s="19">
        <v>0</v>
      </c>
      <c r="E14" s="19">
        <v>2</v>
      </c>
      <c r="F14" s="19">
        <v>6</v>
      </c>
      <c r="G14" s="19">
        <v>20</v>
      </c>
    </row>
    <row r="15" spans="1:7" ht="12.75">
      <c r="A15" s="8" t="s">
        <v>122</v>
      </c>
      <c r="B15" s="19">
        <v>2.015</v>
      </c>
      <c r="C15" s="19">
        <v>2.05</v>
      </c>
      <c r="D15" s="19">
        <v>0</v>
      </c>
      <c r="E15" s="19">
        <v>9.6</v>
      </c>
      <c r="F15" s="19">
        <v>24.75</v>
      </c>
      <c r="G15" s="19">
        <v>16.55</v>
      </c>
    </row>
    <row r="16" ht="12.75">
      <c r="F16" s="19"/>
    </row>
  </sheetData>
  <sheetProtection/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Berkeley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Market Report Data Workbook</dc:title>
  <dc:subject>Data used in the 2010 Wind Technologies Market Report.</dc:subject>
  <dc:creator/>
  <cp:keywords/>
  <dc:description/>
  <cp:lastModifiedBy>NREL</cp:lastModifiedBy>
  <dcterms:created xsi:type="dcterms:W3CDTF">2010-06-30T13:59:00Z</dcterms:created>
  <dcterms:modified xsi:type="dcterms:W3CDTF">2011-09-22T20:13:38Z</dcterms:modified>
  <cp:category/>
  <cp:version/>
  <cp:contentType/>
  <cp:contentStatus/>
</cp:coreProperties>
</file>